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meura\Desktop\Marché Qualification salles propres\A diffuser\"/>
    </mc:Choice>
  </mc:AlternateContent>
  <xr:revisionPtr revIDLastSave="0" documentId="13_ncr:1_{73803A00-6406-4E1E-BCF5-790AC2B5E78B}" xr6:coauthVersionLast="47" xr6:coauthVersionMax="47" xr10:uidLastSave="{00000000-0000-0000-0000-000000000000}"/>
  <bookViews>
    <workbookView xWindow="19090" yWindow="-110" windowWidth="19420" windowHeight="10420" activeTab="2" xr2:uid="{00000000-000D-0000-FFFF-FFFF00000000}"/>
  </bookViews>
  <sheets>
    <sheet name="GHSUD" sheetId="4" r:id="rId1"/>
    <sheet name="GHSA" sheetId="1" r:id="rId2"/>
    <sheet name="GHP" sheetId="5" r:id="rId3"/>
  </sheets>
  <definedNames>
    <definedName name="_xlnm._FilterDatabase" localSheetId="2" hidden="1">GHP!$A$3:$O$257</definedName>
    <definedName name="_xlnm._FilterDatabase" localSheetId="1" hidden="1">GHSA!$C$3:$M$31</definedName>
    <definedName name="_xlnm._FilterDatabase" localSheetId="0" hidden="1">GHSUD!$C$3:$M$201</definedName>
    <definedName name="_xlnm.Print_Titles" localSheetId="2">GHP!$1:$4</definedName>
    <definedName name="_xlnm.Print_Titles" localSheetId="1">GHSA!$1:$4</definedName>
    <definedName name="_xlnm.Print_Titles" localSheetId="0">GHSUD!$1:$4</definedName>
    <definedName name="_xlnm.Print_Area" localSheetId="2">GHP!$B$1:$N$257</definedName>
    <definedName name="_xlnm.Print_Area" localSheetId="1">GHSA!$B$1:$M$29</definedName>
    <definedName name="_xlnm.Print_Area" localSheetId="0">GHSUD!$B$1:$M$199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4" i="5" l="1"/>
  <c r="N105" i="5"/>
  <c r="N106" i="5"/>
  <c r="N107" i="5"/>
  <c r="N108" i="5"/>
  <c r="N109" i="5"/>
  <c r="N110" i="5"/>
  <c r="N111" i="5"/>
  <c r="N112" i="5"/>
  <c r="N113" i="5"/>
  <c r="N114" i="5"/>
  <c r="N115" i="5"/>
  <c r="N116" i="5"/>
  <c r="N117" i="5"/>
  <c r="N118" i="5"/>
  <c r="N119" i="5"/>
  <c r="N120" i="5"/>
  <c r="N121" i="5"/>
  <c r="N122" i="5"/>
  <c r="N123" i="5"/>
  <c r="N124" i="5"/>
  <c r="N125" i="5"/>
  <c r="N126" i="5"/>
  <c r="N127" i="5"/>
  <c r="N128" i="5"/>
  <c r="N129" i="5"/>
  <c r="N130" i="5"/>
  <c r="N131" i="5"/>
  <c r="N132" i="5"/>
  <c r="N133" i="5"/>
  <c r="N134" i="5"/>
  <c r="N135" i="5"/>
  <c r="N136" i="5"/>
  <c r="N137" i="5"/>
  <c r="N138" i="5"/>
  <c r="N139" i="5"/>
  <c r="N140" i="5"/>
  <c r="N141" i="5"/>
  <c r="N142" i="5"/>
  <c r="N143" i="5"/>
  <c r="N144" i="5"/>
  <c r="N145" i="5"/>
  <c r="N146" i="5"/>
  <c r="N147" i="5"/>
  <c r="N148" i="5"/>
  <c r="N149" i="5"/>
  <c r="N150" i="5"/>
  <c r="N151" i="5"/>
  <c r="N152" i="5"/>
  <c r="N153" i="5"/>
  <c r="N154" i="5"/>
  <c r="N155" i="5"/>
  <c r="N156" i="5"/>
  <c r="N157" i="5"/>
  <c r="N158" i="5"/>
  <c r="N159" i="5"/>
  <c r="N160" i="5"/>
  <c r="N161" i="5"/>
  <c r="N162" i="5"/>
  <c r="N163" i="5"/>
  <c r="N164" i="5"/>
  <c r="N165" i="5"/>
  <c r="N166" i="5"/>
  <c r="N167" i="5"/>
  <c r="N168" i="5"/>
  <c r="N169" i="5"/>
  <c r="N170" i="5"/>
  <c r="N171" i="5"/>
  <c r="N172" i="5"/>
  <c r="N173" i="5"/>
  <c r="N174" i="5"/>
  <c r="N175" i="5"/>
  <c r="N176" i="5"/>
  <c r="N177" i="5"/>
  <c r="N178" i="5"/>
  <c r="N179" i="5"/>
  <c r="N180" i="5"/>
  <c r="N181" i="5"/>
  <c r="N182" i="5"/>
  <c r="N183" i="5"/>
  <c r="N184" i="5"/>
  <c r="N185" i="5"/>
  <c r="N186" i="5"/>
  <c r="N187" i="5"/>
  <c r="N188" i="5"/>
  <c r="N189" i="5"/>
  <c r="N190" i="5"/>
  <c r="N191" i="5"/>
  <c r="N192" i="5"/>
  <c r="N193" i="5"/>
  <c r="N194" i="5"/>
  <c r="N195" i="5"/>
  <c r="N196" i="5"/>
  <c r="N197" i="5"/>
  <c r="N198" i="5"/>
  <c r="N199" i="5"/>
  <c r="N200" i="5"/>
  <c r="N201" i="5"/>
  <c r="N202" i="5"/>
  <c r="N203" i="5"/>
  <c r="N204" i="5"/>
  <c r="N205" i="5"/>
  <c r="N206" i="5"/>
  <c r="N207" i="5"/>
  <c r="N208" i="5"/>
  <c r="N209" i="5"/>
  <c r="N210" i="5"/>
  <c r="N211" i="5"/>
  <c r="N212" i="5"/>
  <c r="N213" i="5"/>
  <c r="N214" i="5"/>
  <c r="N215" i="5"/>
  <c r="N216" i="5"/>
  <c r="N217" i="5"/>
  <c r="N218" i="5"/>
  <c r="N219" i="5"/>
  <c r="N220" i="5"/>
  <c r="N221" i="5"/>
  <c r="N222" i="5"/>
  <c r="N223" i="5"/>
  <c r="N224" i="5"/>
  <c r="N225" i="5"/>
  <c r="N226" i="5"/>
  <c r="N227" i="5"/>
  <c r="N228" i="5"/>
  <c r="N229" i="5"/>
  <c r="N230" i="5"/>
  <c r="N231" i="5"/>
  <c r="N232" i="5"/>
  <c r="N233" i="5"/>
  <c r="N234" i="5"/>
  <c r="N235" i="5"/>
  <c r="N236" i="5"/>
  <c r="N237" i="5"/>
  <c r="N238" i="5"/>
  <c r="N239" i="5"/>
  <c r="N240" i="5"/>
  <c r="N241" i="5"/>
  <c r="N242" i="5"/>
  <c r="N243" i="5"/>
  <c r="N244" i="5"/>
  <c r="N245" i="5"/>
  <c r="N246" i="5"/>
  <c r="N247" i="5"/>
  <c r="N248" i="5"/>
  <c r="N249" i="5"/>
  <c r="N250" i="5"/>
  <c r="N251" i="5"/>
  <c r="N252" i="5"/>
  <c r="N253" i="5"/>
  <c r="N254" i="5"/>
  <c r="N255" i="5"/>
  <c r="F120" i="5"/>
  <c r="N103" i="5"/>
  <c r="N102" i="5"/>
  <c r="N101" i="5"/>
  <c r="N100" i="5"/>
  <c r="N99" i="5"/>
  <c r="N98" i="5"/>
  <c r="N97" i="5"/>
  <c r="N96" i="5"/>
  <c r="N95" i="5"/>
  <c r="N94" i="5"/>
  <c r="N93" i="5"/>
  <c r="N92" i="5"/>
  <c r="N91" i="5"/>
  <c r="N90" i="5"/>
  <c r="N89" i="5"/>
  <c r="N88" i="5"/>
  <c r="N87" i="5"/>
  <c r="N86" i="5"/>
  <c r="N85" i="5"/>
  <c r="N84" i="5"/>
  <c r="N83" i="5"/>
  <c r="N82" i="5"/>
  <c r="N81" i="5"/>
  <c r="N80" i="5"/>
  <c r="N79" i="5"/>
  <c r="N78" i="5"/>
  <c r="N77" i="5"/>
  <c r="N76" i="5"/>
  <c r="N75" i="5"/>
  <c r="N74" i="5"/>
  <c r="N73" i="5"/>
  <c r="N72" i="5"/>
  <c r="N71" i="5"/>
  <c r="N70" i="5"/>
  <c r="N69" i="5"/>
  <c r="N68" i="5"/>
  <c r="N67" i="5"/>
  <c r="N66" i="5"/>
  <c r="N65" i="5"/>
  <c r="N64" i="5"/>
  <c r="N63" i="5"/>
  <c r="N62" i="5"/>
  <c r="N61" i="5"/>
  <c r="N60" i="5"/>
  <c r="N59" i="5"/>
  <c r="N58" i="5"/>
  <c r="N57" i="5"/>
  <c r="N56" i="5"/>
  <c r="N55" i="5"/>
  <c r="N54" i="5"/>
  <c r="N53" i="5"/>
  <c r="N52" i="5"/>
  <c r="N51" i="5"/>
  <c r="N50" i="5"/>
  <c r="N49" i="5"/>
  <c r="N48" i="5"/>
  <c r="N47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A3" i="5"/>
  <c r="M28" i="1"/>
  <c r="M29" i="1" s="1"/>
  <c r="A3" i="1"/>
  <c r="M197" i="4"/>
  <c r="M196" i="4"/>
  <c r="M195" i="4"/>
  <c r="M194" i="4"/>
  <c r="M193" i="4"/>
  <c r="M192" i="4"/>
  <c r="M191" i="4"/>
  <c r="M190" i="4"/>
  <c r="M189" i="4"/>
  <c r="M188" i="4"/>
  <c r="M187" i="4"/>
  <c r="M186" i="4"/>
  <c r="M185" i="4"/>
  <c r="M184" i="4"/>
  <c r="M183" i="4"/>
  <c r="M182" i="4"/>
  <c r="M181" i="4"/>
  <c r="M180" i="4"/>
  <c r="M179" i="4"/>
  <c r="M178" i="4"/>
  <c r="M177" i="4"/>
  <c r="M176" i="4"/>
  <c r="M175" i="4"/>
  <c r="M174" i="4"/>
  <c r="M173" i="4"/>
  <c r="M172" i="4"/>
  <c r="M171" i="4"/>
  <c r="M170" i="4"/>
  <c r="M169" i="4"/>
  <c r="M168" i="4"/>
  <c r="M167" i="4"/>
  <c r="M166" i="4"/>
  <c r="M165" i="4"/>
  <c r="M164" i="4"/>
  <c r="M163" i="4"/>
  <c r="M162" i="4"/>
  <c r="M161" i="4"/>
  <c r="M160" i="4"/>
  <c r="M159" i="4"/>
  <c r="M158" i="4"/>
  <c r="M157" i="4"/>
  <c r="M156" i="4"/>
  <c r="M155" i="4"/>
  <c r="M154" i="4"/>
  <c r="M153" i="4"/>
  <c r="M152" i="4"/>
  <c r="M151" i="4"/>
  <c r="M150" i="4"/>
  <c r="M149" i="4"/>
  <c r="M148" i="4"/>
  <c r="M147" i="4"/>
  <c r="M146" i="4"/>
  <c r="M145" i="4"/>
  <c r="M144" i="4"/>
  <c r="M143" i="4"/>
  <c r="M142" i="4"/>
  <c r="M141" i="4"/>
  <c r="M140" i="4"/>
  <c r="M139" i="4"/>
  <c r="M138" i="4"/>
  <c r="M137" i="4"/>
  <c r="M136" i="4"/>
  <c r="M135" i="4"/>
  <c r="M134" i="4"/>
  <c r="M133" i="4"/>
  <c r="M132" i="4"/>
  <c r="M131" i="4"/>
  <c r="M130" i="4"/>
  <c r="M129" i="4"/>
  <c r="M128" i="4"/>
  <c r="M127" i="4"/>
  <c r="M126" i="4"/>
  <c r="M125" i="4"/>
  <c r="M124" i="4"/>
  <c r="M123" i="4"/>
  <c r="M122" i="4"/>
  <c r="M121" i="4"/>
  <c r="M120" i="4"/>
  <c r="M119" i="4"/>
  <c r="M118" i="4"/>
  <c r="M117" i="4"/>
  <c r="M116" i="4"/>
  <c r="M115" i="4"/>
  <c r="M114" i="4"/>
  <c r="M113" i="4"/>
  <c r="M112" i="4"/>
  <c r="M111" i="4"/>
  <c r="M110" i="4"/>
  <c r="M109" i="4"/>
  <c r="M108" i="4"/>
  <c r="M107" i="4"/>
  <c r="M106" i="4"/>
  <c r="M105" i="4"/>
  <c r="M104" i="4"/>
  <c r="M103" i="4"/>
  <c r="M102" i="4"/>
  <c r="M101" i="4"/>
  <c r="M100" i="4"/>
  <c r="M99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M85" i="4"/>
  <c r="M84" i="4"/>
  <c r="M83" i="4"/>
  <c r="M82" i="4"/>
  <c r="M81" i="4"/>
  <c r="M80" i="4"/>
  <c r="M79" i="4"/>
  <c r="M78" i="4"/>
  <c r="M77" i="4"/>
  <c r="M76" i="4"/>
  <c r="M75" i="4"/>
  <c r="M74" i="4"/>
  <c r="M73" i="4"/>
  <c r="M72" i="4"/>
  <c r="M71" i="4"/>
  <c r="M70" i="4"/>
  <c r="M69" i="4"/>
  <c r="M68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41" i="4"/>
  <c r="M40" i="4"/>
  <c r="M39" i="4"/>
  <c r="M38" i="4"/>
  <c r="M37" i="4"/>
  <c r="M36" i="4"/>
  <c r="M35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9" i="4"/>
  <c r="M8" i="4"/>
  <c r="M7" i="4"/>
  <c r="M6" i="4"/>
  <c r="M5" i="4"/>
  <c r="A3" i="4"/>
  <c r="M198" i="4" l="1"/>
  <c r="M199" i="4" s="1"/>
  <c r="N256" i="5"/>
  <c r="N257" i="5" s="1"/>
</calcChain>
</file>

<file path=xl/sharedStrings.xml><?xml version="1.0" encoding="utf-8"?>
<sst xmlns="http://schemas.openxmlformats.org/spreadsheetml/2006/main" count="2374" uniqueCount="1129">
  <si>
    <t>labo 1 radio pharmacie</t>
  </si>
  <si>
    <t>labo 2 Hématologie</t>
  </si>
  <si>
    <t>URC 1</t>
  </si>
  <si>
    <t>URC 2</t>
  </si>
  <si>
    <t>instruments</t>
  </si>
  <si>
    <t>conditionnement</t>
  </si>
  <si>
    <t>textile</t>
  </si>
  <si>
    <t>bloc 1</t>
  </si>
  <si>
    <t>bloc 2</t>
  </si>
  <si>
    <t>bloc 3</t>
  </si>
  <si>
    <t>bloc 4</t>
  </si>
  <si>
    <t>bloc 5</t>
  </si>
  <si>
    <t>bloc 6</t>
  </si>
  <si>
    <t>hémo 1</t>
  </si>
  <si>
    <t>hémo 2</t>
  </si>
  <si>
    <t>hémo 3</t>
  </si>
  <si>
    <t>hémo 4</t>
  </si>
  <si>
    <t>hémo 5</t>
  </si>
  <si>
    <t>hémo 6</t>
  </si>
  <si>
    <t>salle de soins</t>
  </si>
  <si>
    <t>salle de bain</t>
  </si>
  <si>
    <t>couloir</t>
  </si>
  <si>
    <t xml:space="preserve">vestiaire </t>
  </si>
  <si>
    <t>SAS</t>
  </si>
  <si>
    <t>réserve</t>
  </si>
  <si>
    <t>vestiaire UP2</t>
  </si>
  <si>
    <t>SAS UP2</t>
  </si>
  <si>
    <t>HGE</t>
  </si>
  <si>
    <t>Bloc 1</t>
  </si>
  <si>
    <t>Bloc 2</t>
  </si>
  <si>
    <t>Bloc 3</t>
  </si>
  <si>
    <t>Bloc 4</t>
  </si>
  <si>
    <t>Bloc 5</t>
  </si>
  <si>
    <t>Bloc 6</t>
  </si>
  <si>
    <t>Bloc 7</t>
  </si>
  <si>
    <t>Bloc 8</t>
  </si>
  <si>
    <t>Bloc 9</t>
  </si>
  <si>
    <t>Bloc 10</t>
  </si>
  <si>
    <t xml:space="preserve">N° GMAO CTA </t>
  </si>
  <si>
    <t>BATIMENT</t>
  </si>
  <si>
    <t>SECTEUR DESSERVI</t>
  </si>
  <si>
    <t>MNU</t>
  </si>
  <si>
    <t>MHL</t>
  </si>
  <si>
    <t>PUI</t>
  </si>
  <si>
    <t>STE</t>
  </si>
  <si>
    <t>CARDIO</t>
  </si>
  <si>
    <t>CFM UP1</t>
  </si>
  <si>
    <t>CFM UP2</t>
  </si>
  <si>
    <t>SCANNER</t>
  </si>
  <si>
    <t>BLOC 1</t>
  </si>
  <si>
    <t>BLOC 2</t>
  </si>
  <si>
    <t>BLOC 3</t>
  </si>
  <si>
    <t>BLOC 4</t>
  </si>
  <si>
    <t>BLOC 5</t>
  </si>
  <si>
    <t>Réa adulte module C - Box 1</t>
  </si>
  <si>
    <t>Réa adulte module C - Box 2</t>
  </si>
  <si>
    <t>Réa adulte module C - Box 3</t>
  </si>
  <si>
    <t>Réa adulte module C - Box 4</t>
  </si>
  <si>
    <t>Réa adulte module C - Box 5</t>
  </si>
  <si>
    <t>Réa adulte module C - Box 6</t>
  </si>
  <si>
    <t>Réa adulte module D - Box 1</t>
  </si>
  <si>
    <t>Réa adulte module D - Box 2</t>
  </si>
  <si>
    <t>Réa adulte module D - Box 3</t>
  </si>
  <si>
    <t>Réa adulte module D - Box 4</t>
  </si>
  <si>
    <t>VASCULAIRE EQUIPEX</t>
  </si>
  <si>
    <t>SAS labo 2 Hématologie</t>
  </si>
  <si>
    <t>Sas labo 1 radio pharmacie</t>
  </si>
  <si>
    <t>SAS Sortie Préparation (URC 3)</t>
  </si>
  <si>
    <t>SAS Entrée Préparation (URC 3)</t>
  </si>
  <si>
    <t>URC préparation (URC 3)</t>
  </si>
  <si>
    <t>SAS Bloc 1 et 2</t>
  </si>
  <si>
    <t>SAS Bloc 3 et 5</t>
  </si>
  <si>
    <t>SAS Bloc 4 et 6</t>
  </si>
  <si>
    <t>SAS Bloc 7 et 9</t>
  </si>
  <si>
    <t>SAS Bloc 8 et 10</t>
  </si>
  <si>
    <t>Unité 1 box 11</t>
  </si>
  <si>
    <t>Unité 1 box 13</t>
  </si>
  <si>
    <t>Unité 1 box 14</t>
  </si>
  <si>
    <t>Unité 1 box 15</t>
  </si>
  <si>
    <t>Circulation unité 1</t>
  </si>
  <si>
    <t>Unité 1 box 12</t>
  </si>
  <si>
    <t>SAS box 21</t>
  </si>
  <si>
    <t>Unité 2 box 22</t>
  </si>
  <si>
    <t>Unité 2 box 23</t>
  </si>
  <si>
    <t>Unité 2 box 24</t>
  </si>
  <si>
    <t>Unité 2 box 25</t>
  </si>
  <si>
    <t>Circulation unité 2</t>
  </si>
  <si>
    <t>Unité 3 box 31</t>
  </si>
  <si>
    <t>Unité 3 box 32</t>
  </si>
  <si>
    <t>Unité 3 box 33</t>
  </si>
  <si>
    <t>Unité 3 box 34</t>
  </si>
  <si>
    <t>Unité 3 box 35</t>
  </si>
  <si>
    <t>Circulation unité 3</t>
  </si>
  <si>
    <t>Unité 4 box 41</t>
  </si>
  <si>
    <t>Unité 4 box 42</t>
  </si>
  <si>
    <t>Unité 4 box 43</t>
  </si>
  <si>
    <t>Unité 4 box 44</t>
  </si>
  <si>
    <t>Unité 4 box 45</t>
  </si>
  <si>
    <t>Circulation unité 4</t>
  </si>
  <si>
    <t>SAS box 51</t>
  </si>
  <si>
    <t>Unité 5 box 52</t>
  </si>
  <si>
    <t>Unité 5 box 53</t>
  </si>
  <si>
    <t>Unité 5 box 54</t>
  </si>
  <si>
    <t>Unité 5 box 55</t>
  </si>
  <si>
    <t>Circulation unité 5</t>
  </si>
  <si>
    <t>Unité 6 box 61</t>
  </si>
  <si>
    <t>Unité 6 box 62</t>
  </si>
  <si>
    <t>Unité 6 box 63</t>
  </si>
  <si>
    <t>Unité 6 box 64</t>
  </si>
  <si>
    <t>Unité 6 box 65</t>
  </si>
  <si>
    <t>Unité 7 box 71</t>
  </si>
  <si>
    <t>Unité 7 box 72</t>
  </si>
  <si>
    <t>Unité 7 box 73</t>
  </si>
  <si>
    <t>Unité 7 box 74</t>
  </si>
  <si>
    <t>Unité 7 box 75</t>
  </si>
  <si>
    <t>VASCULAIRE 11 A</t>
  </si>
  <si>
    <t>VASCULAIRE 11 B</t>
  </si>
  <si>
    <t>Salle de réveil</t>
  </si>
  <si>
    <t>Préparation scanner</t>
  </si>
  <si>
    <t>Circulation zone imagerie</t>
  </si>
  <si>
    <t>Réa adulte module A - Box 5</t>
  </si>
  <si>
    <t>Réa adulte module A - Box 4</t>
  </si>
  <si>
    <t>Réa adulte module A - Box 3</t>
  </si>
  <si>
    <t>Réa adulte module A - Box 2</t>
  </si>
  <si>
    <t>Réa adulte module A - Box 1</t>
  </si>
  <si>
    <t>Réa adulte module B - Box 1</t>
  </si>
  <si>
    <t>Réa adulte module B - Box 2</t>
  </si>
  <si>
    <t>Réa adulte module B - Box 3</t>
  </si>
  <si>
    <t>Réa adulte module B - Box 4</t>
  </si>
  <si>
    <t>Réa adulte module E - Box 1</t>
  </si>
  <si>
    <t>Réa adulte module E - Box 2</t>
  </si>
  <si>
    <t>Réa adulte module E - Box 3</t>
  </si>
  <si>
    <t>Réa adulte module E - Box 4</t>
  </si>
  <si>
    <t>Réa Pédiatrique zone 1 - Box A</t>
  </si>
  <si>
    <t>Réa Pédiatrique zone 1 - Box B</t>
  </si>
  <si>
    <t>Réa Pédiatrique zone 1 - Box C</t>
  </si>
  <si>
    <t>Réa Pédiatrique zone 1 - Box E</t>
  </si>
  <si>
    <t>Réa Pédiatrique zone 1 - Box F</t>
  </si>
  <si>
    <t>Réa Pédiatrique zone 2 - Box 1</t>
  </si>
  <si>
    <t>Réa Pédiatrique zone 2 - Box 2</t>
  </si>
  <si>
    <t>Réa Pédiatrique zone 2 - Box 3</t>
  </si>
  <si>
    <t>Circulation endoscopie</t>
  </si>
  <si>
    <t>Circulation zone Bloc opératoire nord</t>
  </si>
  <si>
    <t>Circulation zone Bloc opératoire sud</t>
  </si>
  <si>
    <t>Circulation zone bloc ambulatoire</t>
  </si>
  <si>
    <t>Réserve DMS ambulatoire anésthésie</t>
  </si>
  <si>
    <t>Réserve arsenal B#35#</t>
  </si>
  <si>
    <t>Réserve arsenal B#34#</t>
  </si>
  <si>
    <t>Poste d'acquisition B#48#</t>
  </si>
  <si>
    <t>Poste d'interprétation B#49#</t>
  </si>
  <si>
    <t>Poste d'acquisition B#42#</t>
  </si>
  <si>
    <t>Poste d'interprétation B#41#</t>
  </si>
  <si>
    <t>Poste d'acquisition B#40#</t>
  </si>
  <si>
    <t>Local Eset (Laverie)</t>
  </si>
  <si>
    <t>SAS bloc 1</t>
  </si>
  <si>
    <t>SURFACE DU LOCAL EN M2</t>
  </si>
  <si>
    <t>SAS URC 1 et 2</t>
  </si>
  <si>
    <t>Réa Pédiatrique zone 2 - Box 4</t>
  </si>
  <si>
    <t>Réa Pédiatrique zone 2 - Box 5</t>
  </si>
  <si>
    <t xml:space="preserve">salle de soins </t>
  </si>
  <si>
    <t>SAS BLOC 1</t>
  </si>
  <si>
    <t>CODE RGU</t>
  </si>
  <si>
    <t>06HMHL01RB07#</t>
  </si>
  <si>
    <t>06HMHL01RB04#</t>
  </si>
  <si>
    <t>06HMHL01RB16#</t>
  </si>
  <si>
    <t>06HMHL01RB14#</t>
  </si>
  <si>
    <t>06HMHL01RB13#</t>
  </si>
  <si>
    <t>06HMHL01RB11#</t>
  </si>
  <si>
    <t>06HMHL01RBC13</t>
  </si>
  <si>
    <t>06HMHL01RB08#</t>
  </si>
  <si>
    <t>06HMNU00C#02#</t>
  </si>
  <si>
    <t>06HMNU00C#01#</t>
  </si>
  <si>
    <t>06HMNU00C#07#</t>
  </si>
  <si>
    <t>06HMNU00C#08#</t>
  </si>
  <si>
    <t>06HMAG00P#13#</t>
  </si>
  <si>
    <t>06HMAG00P#12#</t>
  </si>
  <si>
    <t>06HMAG00P#14#</t>
  </si>
  <si>
    <t>06HMAG00P#18#</t>
  </si>
  <si>
    <t>06HMAG00P#16#</t>
  </si>
  <si>
    <t>06HMAG00P#21#</t>
  </si>
  <si>
    <t>06HSTE00C27#</t>
  </si>
  <si>
    <t>06HSTE00C33#</t>
  </si>
  <si>
    <t>06HSTE00SD36#</t>
  </si>
  <si>
    <t>06HCAR01AB01D</t>
  </si>
  <si>
    <t>06HCAR01AB01#</t>
  </si>
  <si>
    <t>06HCAR01AB04#</t>
  </si>
  <si>
    <t>06HCAR01AB05#</t>
  </si>
  <si>
    <t>06HCAR01AB08#</t>
  </si>
  <si>
    <t>06HCAR01AB33#</t>
  </si>
  <si>
    <t>06HCAR01AB27#</t>
  </si>
  <si>
    <t>06HCAR01C#01#</t>
  </si>
  <si>
    <t>06HCAR01C#02#</t>
  </si>
  <si>
    <t>06HCAR01C#03#</t>
  </si>
  <si>
    <t>06HCAR01C#04#</t>
  </si>
  <si>
    <t>06HCAR01C#05#</t>
  </si>
  <si>
    <t>06HCAR01C#32#</t>
  </si>
  <si>
    <t>06HCAR01DG30#</t>
  </si>
  <si>
    <t>06HCAR01DG31#</t>
  </si>
  <si>
    <t>06HCAR01JK06A</t>
  </si>
  <si>
    <t>06HCAR01JK06B</t>
  </si>
  <si>
    <t>06HCAR01JK06C</t>
  </si>
  <si>
    <t>06HCAR01JK06D</t>
  </si>
  <si>
    <t>06HCAR01JK06E</t>
  </si>
  <si>
    <t>06HCAR01JK05A</t>
  </si>
  <si>
    <t>06HCAR01JK05B</t>
  </si>
  <si>
    <t>06HCAR01JK05C</t>
  </si>
  <si>
    <t>06HCAR01JK05D</t>
  </si>
  <si>
    <t>06HCAR01JK05E</t>
  </si>
  <si>
    <t>06HCAR01DG03A</t>
  </si>
  <si>
    <t>06HCAR01DG03B</t>
  </si>
  <si>
    <t>06HCAR01DG03C</t>
  </si>
  <si>
    <t>06HCAR01DG03D</t>
  </si>
  <si>
    <t>06HCAR01DG03E</t>
  </si>
  <si>
    <t>06HCAR01DG03F</t>
  </si>
  <si>
    <t>06HCAR01DG02A</t>
  </si>
  <si>
    <t>06HCAR01DG02B</t>
  </si>
  <si>
    <t>06HCAR01DG02C</t>
  </si>
  <si>
    <t>06HCAR01DG02D</t>
  </si>
  <si>
    <t>06HCAR01AB40A</t>
  </si>
  <si>
    <t>06HCAR01AB40B</t>
  </si>
  <si>
    <t>06HCAR01AB40C</t>
  </si>
  <si>
    <t>06HCAR01AB40D</t>
  </si>
  <si>
    <t>06HCAR01DG10A</t>
  </si>
  <si>
    <t>06HCAR01DG10B</t>
  </si>
  <si>
    <t>06HCAR01DG10C</t>
  </si>
  <si>
    <t>06HCAR01DG10D</t>
  </si>
  <si>
    <t>06HCAR01DG10E</t>
  </si>
  <si>
    <t>06HCAR01DG10F</t>
  </si>
  <si>
    <t>06HCAR01DG13A</t>
  </si>
  <si>
    <t>06HCAR01DG13B</t>
  </si>
  <si>
    <t>06HCAR01DG13C</t>
  </si>
  <si>
    <t>06HCAR01DG13D</t>
  </si>
  <si>
    <t>06HCAR01DG13E</t>
  </si>
  <si>
    <t>06HCARS1E#22#</t>
  </si>
  <si>
    <t>06HCFM06A#02#</t>
  </si>
  <si>
    <t>06HCFM06A#03#</t>
  </si>
  <si>
    <t>06HCFM06A#04#</t>
  </si>
  <si>
    <t>06HCFM06A#05#</t>
  </si>
  <si>
    <t>06HCFM06A#07#</t>
  </si>
  <si>
    <t>06HCFM06A#08#</t>
  </si>
  <si>
    <t>06HCFM06A#09#</t>
  </si>
  <si>
    <t>06HCFM06A#10#</t>
  </si>
  <si>
    <t>06HCFM06A#11#</t>
  </si>
  <si>
    <t>06HCFM06A#12#</t>
  </si>
  <si>
    <t>06HCFM06A#13#</t>
  </si>
  <si>
    <t>06HCFM06A#14#</t>
  </si>
  <si>
    <t>06HCFM06A#C01</t>
  </si>
  <si>
    <t>06HCFM06NC70#</t>
  </si>
  <si>
    <t>06HCFM06ANCC04</t>
  </si>
  <si>
    <t>06HCFM06B#16#</t>
  </si>
  <si>
    <t>06HCFM06B#17#</t>
  </si>
  <si>
    <t>06HCFM06B#18#</t>
  </si>
  <si>
    <t>06HCFM06B#19#</t>
  </si>
  <si>
    <t>06HCFM06B#20#</t>
  </si>
  <si>
    <t>06HCFM06B#21#</t>
  </si>
  <si>
    <t>06HCFM06B#22#</t>
  </si>
  <si>
    <t>06HCFM06B#23#</t>
  </si>
  <si>
    <t>06HCFM06B#24#</t>
  </si>
  <si>
    <t>06HCFM06B#25#</t>
  </si>
  <si>
    <t>06HCFM06B#26#</t>
  </si>
  <si>
    <t>06HCFM06B#80#</t>
  </si>
  <si>
    <t>06HCFM06B#83#</t>
  </si>
  <si>
    <t>06HCFM06B#76#</t>
  </si>
  <si>
    <t>06HCFM06B#C07</t>
  </si>
  <si>
    <t>06HCFM06B#C08</t>
  </si>
  <si>
    <t>06HCFM06B#27B</t>
  </si>
  <si>
    <t>06HHGE01B#48#</t>
  </si>
  <si>
    <t>06HHGE01B#49#</t>
  </si>
  <si>
    <t>06HHGE01B#42#</t>
  </si>
  <si>
    <t>06HHGE01B#41#</t>
  </si>
  <si>
    <t>06HHGE01B#40#</t>
  </si>
  <si>
    <t>06HHGE01B#34#</t>
  </si>
  <si>
    <t>06HHGE01B#35#</t>
  </si>
  <si>
    <t>06HHGE01B#C05</t>
  </si>
  <si>
    <t>06HHGE01B#C07</t>
  </si>
  <si>
    <t>06HHGE01B#C08</t>
  </si>
  <si>
    <t>06HHGE01B#11#</t>
  </si>
  <si>
    <t>06HHGE01B#72#</t>
  </si>
  <si>
    <t>06HHGE01B#71#</t>
  </si>
  <si>
    <t>06HHGE01B#70#</t>
  </si>
  <si>
    <t>06HHGE01B#18#</t>
  </si>
  <si>
    <t>06HHGE01B#19#</t>
  </si>
  <si>
    <t>06HHGE01B#17#</t>
  </si>
  <si>
    <t>06HHGE01B#14#</t>
  </si>
  <si>
    <t>06HHGE01B#15#</t>
  </si>
  <si>
    <t>06HHGE01B#13#</t>
  </si>
  <si>
    <t>06HHGE01B#26#</t>
  </si>
  <si>
    <t>06HHGE01B#24#</t>
  </si>
  <si>
    <t>06HHGE01B#25#</t>
  </si>
  <si>
    <t>06HHGE01B#23#</t>
  </si>
  <si>
    <t>06HHGE01B#22#</t>
  </si>
  <si>
    <t>06HHGE01B#27#</t>
  </si>
  <si>
    <t>06HHGE01B#38#</t>
  </si>
  <si>
    <t>06HHGE01B#43#</t>
  </si>
  <si>
    <t>06HHGE01B#46#</t>
  </si>
  <si>
    <t>06HHGE01B#06#</t>
  </si>
  <si>
    <t>06HHGE01A#11#</t>
  </si>
  <si>
    <t>06HHGE01A#11E</t>
  </si>
  <si>
    <t>06HHGE01A#11D</t>
  </si>
  <si>
    <t>06HHGE01A#11C</t>
  </si>
  <si>
    <t>06HHGE01A#11B</t>
  </si>
  <si>
    <t>06HHGE01A#11A</t>
  </si>
  <si>
    <t>06HHGE01A#42A</t>
  </si>
  <si>
    <t>06HHGE01A#41#</t>
  </si>
  <si>
    <t>06HHGE01A#42B</t>
  </si>
  <si>
    <t>06HHGE01A#42C</t>
  </si>
  <si>
    <t>06HHGE01A#42D</t>
  </si>
  <si>
    <t>06HHGE01A#42#</t>
  </si>
  <si>
    <t>06HHGE01A#42E</t>
  </si>
  <si>
    <t>06HHGE01A#23A</t>
  </si>
  <si>
    <t>06HHGE01A#23B</t>
  </si>
  <si>
    <t>06HHGE01A#23C</t>
  </si>
  <si>
    <t>06HHGE01A#23D</t>
  </si>
  <si>
    <t>06HHGE01A#23E</t>
  </si>
  <si>
    <t>06HHGE01A#23#</t>
  </si>
  <si>
    <t>06HHGE01A#44E</t>
  </si>
  <si>
    <t>06HHGE01A#44D</t>
  </si>
  <si>
    <t>06HHGE01A#44C</t>
  </si>
  <si>
    <t>06HHGE01A#44B</t>
  </si>
  <si>
    <t>06HHGE01A#44A</t>
  </si>
  <si>
    <t>06HHGE01A#44#</t>
  </si>
  <si>
    <t>06HHGE01A#45A</t>
  </si>
  <si>
    <t>06HHGE01A#49#</t>
  </si>
  <si>
    <t>06HHGE01A#45B</t>
  </si>
  <si>
    <t>06HHGE01A#45C</t>
  </si>
  <si>
    <t>06HHGE01A#45D</t>
  </si>
  <si>
    <t>06HHGE01A#45E</t>
  </si>
  <si>
    <t>06HHGE01A#45#</t>
  </si>
  <si>
    <t>06HHGE01A#56A</t>
  </si>
  <si>
    <t>06HHGE01A#56B</t>
  </si>
  <si>
    <t>06HHGE01A#56C</t>
  </si>
  <si>
    <t>06HHGE01A#56D</t>
  </si>
  <si>
    <t>06HHGE01A#56E</t>
  </si>
  <si>
    <t>06HHGE01A#62E</t>
  </si>
  <si>
    <t>06HHGE01A#62D</t>
  </si>
  <si>
    <t>06HHGE01A#62C</t>
  </si>
  <si>
    <t>06HHGE01A#62B</t>
  </si>
  <si>
    <t>06HHGE01A#62A</t>
  </si>
  <si>
    <t xml:space="preserve">Circulation unité 6 </t>
  </si>
  <si>
    <t>Circulation unité  7</t>
  </si>
  <si>
    <t>06HHGE01A#56#</t>
  </si>
  <si>
    <t>06HHGE01A#62#</t>
  </si>
  <si>
    <t>CTA-CVC-HL-CAR-001</t>
  </si>
  <si>
    <t>CTA-CVC-HL-CAR-002</t>
  </si>
  <si>
    <t>CTA-CVC-HL-CAR-003</t>
  </si>
  <si>
    <t>CTA-CVC-HL-CAR-004</t>
  </si>
  <si>
    <t>CTA-CVC-HL-CAR-005</t>
  </si>
  <si>
    <t>CTA-CVC-HL-CAR-006</t>
  </si>
  <si>
    <t>CTA-CVC-HL-CAR-009</t>
  </si>
  <si>
    <t>CTA-CVC-HL-CAR-010</t>
  </si>
  <si>
    <t>CTA-CVC-HL-CAR-011</t>
  </si>
  <si>
    <t>CTA-CVC-HL-CAR-012</t>
  </si>
  <si>
    <t>CTA-CVC-HL-CAR-013</t>
  </si>
  <si>
    <t>CTA-CVC-HL-CAR-014</t>
  </si>
  <si>
    <t>CTA-CVC-HL-CAR-016</t>
  </si>
  <si>
    <t>CTA-CVC-HL-CAR-018</t>
  </si>
  <si>
    <t>CTA-CVC-HL-CAR-017</t>
  </si>
  <si>
    <t>CTA-CVC-HL-CAR-015</t>
  </si>
  <si>
    <t>CTA-CVC-HL-CAR-042</t>
  </si>
  <si>
    <t>CTA-CVC-HL-MHL-001</t>
  </si>
  <si>
    <t>CTA-CVC-HL-MHL-002</t>
  </si>
  <si>
    <t>CTA-CVC-HL-MHL-003</t>
  </si>
  <si>
    <t>CTA-CVC-HL-MHL-004</t>
  </si>
  <si>
    <t>CTA-CVC-HL-MHL-005</t>
  </si>
  <si>
    <t>CTA-CVC-HL-MHL-008</t>
  </si>
  <si>
    <t>CTA-CVC-HL-MHL-010</t>
  </si>
  <si>
    <t>CTA-CVC-HL-MNU-004</t>
  </si>
  <si>
    <t>CTA-CVC-HL-MAG-002</t>
  </si>
  <si>
    <t>CTA-CVC-HL-STE-002</t>
  </si>
  <si>
    <t>CTA-CVC-HL-STE-004</t>
  </si>
  <si>
    <t>CTA-CVC-HL-STE-003</t>
  </si>
  <si>
    <t>CTA-CVC-HL-CFM-005</t>
  </si>
  <si>
    <t>CTA-CVC-HL-CFM-004</t>
  </si>
  <si>
    <t>CTA-CVC-HL-CFM-001</t>
  </si>
  <si>
    <t>CTA-CVC-HL-CFM-002</t>
  </si>
  <si>
    <t>CTA-CVC-HL-CFM-007</t>
  </si>
  <si>
    <t>CTA-CVC-HL-CFM-010</t>
  </si>
  <si>
    <t>CTA-CVC-HL-CFM-009</t>
  </si>
  <si>
    <t>CTA-CVC-HL-CFM-011</t>
  </si>
  <si>
    <t>CTA-CVC-HL-HGE-001</t>
  </si>
  <si>
    <t>CTA-CVC-HL-HGE-002</t>
  </si>
  <si>
    <t>CTA-CVC-HL-HGE-003</t>
  </si>
  <si>
    <t>CTA-CVC-HL-HGE-004</t>
  </si>
  <si>
    <t>CTA-CVC-HL-HGE-005</t>
  </si>
  <si>
    <t>CTA-CVC-HL-HGE-007</t>
  </si>
  <si>
    <t>CTA-CVC-HL-HGE-006</t>
  </si>
  <si>
    <t>CTA-CVC-HL-HGE-008</t>
  </si>
  <si>
    <t>CTA-CVC-HL-HGE-009</t>
  </si>
  <si>
    <t>CTA-CVC-HL-HGE-010</t>
  </si>
  <si>
    <t>CTA-CVC-HL-HGE-012</t>
  </si>
  <si>
    <t>CTA-CVC-HL-HGE-011</t>
  </si>
  <si>
    <t>CTA-CVC-HL-HGE-013</t>
  </si>
  <si>
    <t>CTA-CVC-HL-HGE-014</t>
  </si>
  <si>
    <t>CTA-CVC-HL-HGE-015</t>
  </si>
  <si>
    <t>CTA-CVC-HL-HGE-016</t>
  </si>
  <si>
    <t>CTA-CVC-HL-HGE-017</t>
  </si>
  <si>
    <t>CTA-CVC-HL-HGE-018</t>
  </si>
  <si>
    <t>CTA-CVC-HL-HGE-023</t>
  </si>
  <si>
    <t>CTA-CVC-HL-HGE-024</t>
  </si>
  <si>
    <t>CTA-CVC-HL-HGE-022</t>
  </si>
  <si>
    <t>CTA-CVC-HL-HGE-021</t>
  </si>
  <si>
    <t>CTA-CVC-HL-CFM-008</t>
  </si>
  <si>
    <t>CTA-CVC-HL-CFM-006</t>
  </si>
  <si>
    <t>FFU-CVC-HL-HGE-001</t>
  </si>
  <si>
    <t>FFU-CVC-HL-HGE-002</t>
  </si>
  <si>
    <t>FFU-CVC-HL-HGE-003</t>
  </si>
  <si>
    <t>FFU-CVC-HL-HGE-004</t>
  </si>
  <si>
    <t>FFU-CVC-HL-HGE-005</t>
  </si>
  <si>
    <t>FFU-CVC-HL-HGE-006</t>
  </si>
  <si>
    <t>FFU-CVC-HL-HGE-007</t>
  </si>
  <si>
    <t>FFU-CVC-HL-HGE-008</t>
  </si>
  <si>
    <t>FFU-CVC-HL-HGE-009</t>
  </si>
  <si>
    <t>FFU-CVC-HL-HGE-010</t>
  </si>
  <si>
    <t>FFU-CVC-HL-HGE-011</t>
  </si>
  <si>
    <t>FFU-CVC-HL-HGE-012</t>
  </si>
  <si>
    <t>FFU-CVC-HL-HGE-013</t>
  </si>
  <si>
    <t>FFU-CVC-HL-HGE-014</t>
  </si>
  <si>
    <t>FFU-CVC-HL-HGE-015</t>
  </si>
  <si>
    <t>FFU-CVC-HL-HGE-020</t>
  </si>
  <si>
    <t>FFU-CVC-HL-HGE-019</t>
  </si>
  <si>
    <t>FFU-CVC-HL-HGE-018</t>
  </si>
  <si>
    <t>FFU-CVC-HL-HGE-017</t>
  </si>
  <si>
    <t>FFU-CVC-HL-HGE-016</t>
  </si>
  <si>
    <t>FFU-CVC-HL-HGE-021</t>
  </si>
  <si>
    <t>FFU-CVC-HL-HGE-022</t>
  </si>
  <si>
    <t>FFU-CVC-HL-HGE-023</t>
  </si>
  <si>
    <t>FFU-CVC-HL-HGE-024</t>
  </si>
  <si>
    <t>FFU-CVC-HL-HGE-025</t>
  </si>
  <si>
    <t>FFU-CVC-HL-HGE-026</t>
  </si>
  <si>
    <t>FFU-CVC-HL-HGE-027</t>
  </si>
  <si>
    <t>FFU-CVC-HL-HGE-028</t>
  </si>
  <si>
    <t>FFU-CVC-HL-HGE-029</t>
  </si>
  <si>
    <t>FFU-CVC-HL-HGE-030</t>
  </si>
  <si>
    <t>FFU-CVC-HL-HGE-031</t>
  </si>
  <si>
    <t>FFU-CVC-HL-HGE-032</t>
  </si>
  <si>
    <t>FFU-CVC-HL-HGE-033</t>
  </si>
  <si>
    <t>FFU-CVC-HL-HGE-034</t>
  </si>
  <si>
    <t>FFU-CVC-HL-HGE-035</t>
  </si>
  <si>
    <r>
      <t>Réa adulte module B - Box 5            
M</t>
    </r>
    <r>
      <rPr>
        <b/>
        <sz val="8"/>
        <rFont val="Calibri"/>
        <family val="2"/>
        <scheme val="minor"/>
      </rPr>
      <t>ode surpression</t>
    </r>
  </si>
  <si>
    <r>
      <t>Réa adulte module B - Box 5
M</t>
    </r>
    <r>
      <rPr>
        <b/>
        <sz val="8"/>
        <rFont val="Calibri"/>
        <family val="2"/>
        <scheme val="minor"/>
      </rPr>
      <t>ode dépression</t>
    </r>
  </si>
  <si>
    <r>
      <t xml:space="preserve">Réa Pédiatrique zone 1 - Box D          </t>
    </r>
    <r>
      <rPr>
        <b/>
        <sz val="8"/>
        <rFont val="Calibri"/>
        <family val="2"/>
        <scheme val="minor"/>
      </rPr>
      <t>mode surpression</t>
    </r>
  </si>
  <si>
    <r>
      <t xml:space="preserve">Réa Pédiatrique zone 1 - Box D          </t>
    </r>
    <r>
      <rPr>
        <b/>
        <sz val="8"/>
        <rFont val="Calibri"/>
        <family val="2"/>
        <scheme val="minor"/>
      </rPr>
      <t>mode dépression</t>
    </r>
  </si>
  <si>
    <r>
      <t xml:space="preserve">Réa Pédiatrique zone 2 - Box 6                </t>
    </r>
    <r>
      <rPr>
        <b/>
        <sz val="8"/>
        <rFont val="Calibri"/>
        <family val="2"/>
        <scheme val="minor"/>
      </rPr>
      <t>mode surpression</t>
    </r>
  </si>
  <si>
    <r>
      <t xml:space="preserve">Réa Pédiatrique zone 2 - Box 6                </t>
    </r>
    <r>
      <rPr>
        <b/>
        <sz val="8"/>
        <rFont val="Calibri"/>
        <family val="2"/>
        <scheme val="minor"/>
      </rPr>
      <t>mode dépression</t>
    </r>
  </si>
  <si>
    <r>
      <t xml:space="preserve">Unité 2 box  21                                             </t>
    </r>
    <r>
      <rPr>
        <b/>
        <sz val="8"/>
        <rFont val="Calibri"/>
        <family val="2"/>
        <scheme val="minor"/>
      </rPr>
      <t>Mode surpression</t>
    </r>
  </si>
  <si>
    <r>
      <t xml:space="preserve">Unité 2 box  21                                             </t>
    </r>
    <r>
      <rPr>
        <b/>
        <sz val="8"/>
        <rFont val="Calibri"/>
        <family val="2"/>
        <scheme val="minor"/>
      </rPr>
      <t>Mode dépression</t>
    </r>
  </si>
  <si>
    <r>
      <t xml:space="preserve">Unité 2 box  51                                             </t>
    </r>
    <r>
      <rPr>
        <b/>
        <sz val="8"/>
        <rFont val="Calibri"/>
        <family val="2"/>
        <scheme val="minor"/>
      </rPr>
      <t>Mode surpression</t>
    </r>
  </si>
  <si>
    <r>
      <t xml:space="preserve">Unité 2 box  51                                             </t>
    </r>
    <r>
      <rPr>
        <b/>
        <sz val="8"/>
        <rFont val="Calibri"/>
        <family val="2"/>
        <scheme val="minor"/>
      </rPr>
      <t>Mode dépression</t>
    </r>
  </si>
  <si>
    <t>CLASSE DE RISQUE</t>
  </si>
  <si>
    <t>Réa Ado Box 1</t>
  </si>
  <si>
    <t>Réa Ado Box 2</t>
  </si>
  <si>
    <t>LACTARIUM</t>
  </si>
  <si>
    <t>Plafond soufflant salle lyophilisation</t>
  </si>
  <si>
    <t>A</t>
  </si>
  <si>
    <t>Salle lyophilisation</t>
  </si>
  <si>
    <t>B</t>
  </si>
  <si>
    <t>C</t>
  </si>
  <si>
    <t>Salle de désertissage et sertissage</t>
  </si>
  <si>
    <t>Sas d'accés salle de sertissage SAS 002</t>
  </si>
  <si>
    <t>Sas Personnel accés lyophilisation SAS 003</t>
  </si>
  <si>
    <t>D</t>
  </si>
  <si>
    <t>Salle de confection des lots</t>
  </si>
  <si>
    <t>Sas d'accés salle de confection des lots</t>
  </si>
  <si>
    <t>CLASSE BPP-BPF</t>
  </si>
  <si>
    <t>SOUFFLAGE</t>
  </si>
  <si>
    <t>Plafond Filtrant</t>
  </si>
  <si>
    <t>Diffuseur</t>
  </si>
  <si>
    <t xml:space="preserve">CLASSE ISO </t>
  </si>
  <si>
    <t>Prix Unitaire  € HT</t>
  </si>
  <si>
    <t>Fréquence Qualification par An</t>
  </si>
  <si>
    <t>Prix Total       € HT</t>
  </si>
  <si>
    <t>PRIX TOTAL € HT</t>
  </si>
  <si>
    <t>PRIX TOTAL € TTC</t>
  </si>
  <si>
    <t>PRIX GLOBAL FORFAITAIRE SALLES CLASSEES GROUPE HOSPITALIER SUD</t>
  </si>
  <si>
    <t>CTASA-00005</t>
  </si>
  <si>
    <t>Urgences</t>
  </si>
  <si>
    <t>02SUGR00##20#</t>
  </si>
  <si>
    <t>02SUGR00##19#</t>
  </si>
  <si>
    <t>02SURG01##20A</t>
  </si>
  <si>
    <t>02SURG01##20#</t>
  </si>
  <si>
    <t>02SURG01##06A</t>
  </si>
  <si>
    <t>02SURG01##06#</t>
  </si>
  <si>
    <t>02SVHO0000D27</t>
  </si>
  <si>
    <t>02SVHO0000D19</t>
  </si>
  <si>
    <t>02SVHO000020#</t>
  </si>
  <si>
    <t>02SLAB01##13B</t>
  </si>
  <si>
    <t>02SLAB01##13A</t>
  </si>
  <si>
    <t>02SLAB01##13#</t>
  </si>
  <si>
    <t>02SLAB01##12A</t>
  </si>
  <si>
    <t>02SLAB01##12#</t>
  </si>
  <si>
    <t>02SURG01##17#</t>
  </si>
  <si>
    <t>02SURG01##18#</t>
  </si>
  <si>
    <t>02SURG01##19#</t>
  </si>
  <si>
    <t>02SURG01##07#</t>
  </si>
  <si>
    <t>02SURG01##08#</t>
  </si>
  <si>
    <t>02SURG01##09#</t>
  </si>
  <si>
    <t>02SVHOS10502#</t>
  </si>
  <si>
    <t>02SVHOS10501#</t>
  </si>
  <si>
    <t>Batiment historique</t>
  </si>
  <si>
    <t>Labo</t>
  </si>
  <si>
    <t>Box  gyneco</t>
  </si>
  <si>
    <t>Box suture</t>
  </si>
  <si>
    <t>SAS Box rea protégés 4</t>
  </si>
  <si>
    <t xml:space="preserve"> Box rea protégés 4</t>
  </si>
  <si>
    <t>SAS Box rea protégés 5</t>
  </si>
  <si>
    <t xml:space="preserve"> Box rea protégés  5</t>
  </si>
  <si>
    <t>sas patient</t>
  </si>
  <si>
    <t>vestiaire</t>
  </si>
  <si>
    <t>vasculaire poste 10</t>
  </si>
  <si>
    <t>sas personnel prépa STE</t>
  </si>
  <si>
    <t>sas matèriels prépa STE</t>
  </si>
  <si>
    <t>sas personnel reconstitution</t>
  </si>
  <si>
    <t>sas matèriels reconstitution</t>
  </si>
  <si>
    <t>Salle reconstitution</t>
  </si>
  <si>
    <t>Chambre réa 1</t>
  </si>
  <si>
    <t>Chambre réa 2</t>
  </si>
  <si>
    <t>Chambre réa 3</t>
  </si>
  <si>
    <t>Chambre réa 6</t>
  </si>
  <si>
    <t>Chambre réa 7</t>
  </si>
  <si>
    <t>Chambre réa 8</t>
  </si>
  <si>
    <t>sas bloc dermato</t>
  </si>
  <si>
    <t>bloc dermato</t>
  </si>
  <si>
    <t>Salle prépa STE</t>
  </si>
  <si>
    <t>CTASA-00002</t>
  </si>
  <si>
    <t>CTASA-00029</t>
  </si>
  <si>
    <t>CTASA-00050</t>
  </si>
  <si>
    <t>CTASA-00051</t>
  </si>
  <si>
    <t>CTASA-0001</t>
  </si>
  <si>
    <t>CTASA-00059</t>
  </si>
  <si>
    <t>1box/an</t>
  </si>
  <si>
    <t>1/an</t>
  </si>
  <si>
    <t>1box et sas
/an en surpression et dépression</t>
  </si>
  <si>
    <t>PRIX GLOBAL FORFAITAIRE SALLES CLASSEES GROUPE HOSPITALIER SAINT ANDRE</t>
  </si>
  <si>
    <t>PRIX GLOBAL FORFAITAIRE SALLES CLASSEES GROUPE HOSPITALIER PELLEGRIN</t>
  </si>
  <si>
    <t>03PBTE03HX579</t>
  </si>
  <si>
    <t>03PBTE03HX656</t>
  </si>
  <si>
    <t>03PBTE03HX655</t>
  </si>
  <si>
    <t>03PBTE03HX577</t>
  </si>
  <si>
    <t>03PBTE03HX653</t>
  </si>
  <si>
    <t>03PBTE03HX654</t>
  </si>
  <si>
    <t>03PBTE03HX576</t>
  </si>
  <si>
    <t>03PBTE03HX652</t>
  </si>
  <si>
    <t>03PBTE03HX651</t>
  </si>
  <si>
    <t>03PBTE03HX574</t>
  </si>
  <si>
    <t>03PBTE03HX649</t>
  </si>
  <si>
    <t>03PBTE03HX650</t>
  </si>
  <si>
    <t>03PBTE03HX573</t>
  </si>
  <si>
    <t>03PBTE03JL648</t>
  </si>
  <si>
    <t>03PBTE03JL647</t>
  </si>
  <si>
    <t>03PBTE03JL571</t>
  </si>
  <si>
    <t>03PBTE03JL645</t>
  </si>
  <si>
    <t>03PBTE03JL646</t>
  </si>
  <si>
    <t>03PBTE03JL568</t>
  </si>
  <si>
    <t>03PBTE03JL566</t>
  </si>
  <si>
    <t>03PBTE03JL570</t>
  </si>
  <si>
    <t>CTA-15</t>
  </si>
  <si>
    <t>TRIPODE/BT</t>
  </si>
  <si>
    <t>sas chir bloc1</t>
  </si>
  <si>
    <t>Sas patient bloc 2</t>
  </si>
  <si>
    <t>sas chir bloc2</t>
  </si>
  <si>
    <t>Sas patient bloc 3</t>
  </si>
  <si>
    <t>sas chir bloc 3</t>
  </si>
  <si>
    <t>Sas patient bloc 4</t>
  </si>
  <si>
    <t>sas chir bloc 4</t>
  </si>
  <si>
    <t>Sas patient bloc 5</t>
  </si>
  <si>
    <t>sas chir bloc 5</t>
  </si>
  <si>
    <t>CTA-20</t>
  </si>
  <si>
    <t>BLOC 6</t>
  </si>
  <si>
    <t>Sas patient bloc 6</t>
  </si>
  <si>
    <t>sas chir bloc 6</t>
  </si>
  <si>
    <t>BLOC 7</t>
  </si>
  <si>
    <t>BLOC 8</t>
  </si>
  <si>
    <t>sas bloc 7-8</t>
  </si>
  <si>
    <t>Sas patient bloc 1</t>
  </si>
  <si>
    <t>VOLUME DU LOCAL EN M3</t>
  </si>
  <si>
    <t>CTA-225</t>
  </si>
  <si>
    <t>sas bloc 10</t>
  </si>
  <si>
    <t>CTA-226</t>
  </si>
  <si>
    <t>bloc 11</t>
  </si>
  <si>
    <t>sas bloc 11</t>
  </si>
  <si>
    <t>CTA-227</t>
  </si>
  <si>
    <t>bloc 12</t>
  </si>
  <si>
    <t>sas bloc 12</t>
  </si>
  <si>
    <t>CTA-145    REC 147,148</t>
  </si>
  <si>
    <t>bloc 13</t>
  </si>
  <si>
    <t>Sas patient bloc 13</t>
  </si>
  <si>
    <t>sas chir bloc 13</t>
  </si>
  <si>
    <t xml:space="preserve">CTA 149    REC 151,152        </t>
  </si>
  <si>
    <t>bloc 14</t>
  </si>
  <si>
    <t>Sas patient bloc 14</t>
  </si>
  <si>
    <t>sas chir bloc 14</t>
  </si>
  <si>
    <t xml:space="preserve">CTA 16          RCY 111   </t>
  </si>
  <si>
    <t>bloc 15</t>
  </si>
  <si>
    <t>CTA 16           RCY 111</t>
  </si>
  <si>
    <t>Sas patient bloc 15</t>
  </si>
  <si>
    <t>CTA 16          RCY 111</t>
  </si>
  <si>
    <t>sas chir bloc 15</t>
  </si>
  <si>
    <t>CTA 16        RCY 112</t>
  </si>
  <si>
    <t>Sas patient bloc 16</t>
  </si>
  <si>
    <t>sas chir bloc 16</t>
  </si>
  <si>
    <t>CTA 127,128</t>
  </si>
  <si>
    <t>CTA 229</t>
  </si>
  <si>
    <t>bloc 18</t>
  </si>
  <si>
    <t>CTA 130</t>
  </si>
  <si>
    <t>sas matériel bloc 17 et 18</t>
  </si>
  <si>
    <t>CTA 16</t>
  </si>
  <si>
    <t>sas patient bloc 17 et 18</t>
  </si>
  <si>
    <t xml:space="preserve"> Arsenal Blocs 17 et 18 </t>
  </si>
  <si>
    <t>03PBTE03IX629</t>
  </si>
  <si>
    <t>03PBTE03IX676</t>
  </si>
  <si>
    <t>03PBTE03IX630</t>
  </si>
  <si>
    <t>03PBTE03IX677</t>
  </si>
  <si>
    <t>03PBTE03IX632</t>
  </si>
  <si>
    <t>03PBTE03IX680</t>
  </si>
  <si>
    <t>03PBTE03IX682</t>
  </si>
  <si>
    <t>03PBTE03IX681</t>
  </si>
  <si>
    <t>03PBTE03KM686</t>
  </si>
  <si>
    <t>03PBTE03IX635</t>
  </si>
  <si>
    <t>03PBTE03IX684</t>
  </si>
  <si>
    <t>03PBTE03IX683</t>
  </si>
  <si>
    <t>03PBTE03KM636</t>
  </si>
  <si>
    <t>03PBTE03KM685</t>
  </si>
  <si>
    <t>03PBTE03KM638</t>
  </si>
  <si>
    <t>03PBTE03KM688</t>
  </si>
  <si>
    <t>03PBTE03KM687</t>
  </si>
  <si>
    <t>03PBTE03KM639</t>
  </si>
  <si>
    <t>03PBTE03KM641</t>
  </si>
  <si>
    <t>03PBTE03KM640</t>
  </si>
  <si>
    <t>03PBTE03KM643</t>
  </si>
  <si>
    <t>03PBTE03KM642</t>
  </si>
  <si>
    <t>CTA 209</t>
  </si>
  <si>
    <t>MATERNITE</t>
  </si>
  <si>
    <t>bloc n°1</t>
  </si>
  <si>
    <t>CTA 210</t>
  </si>
  <si>
    <t>bloc n°2</t>
  </si>
  <si>
    <t>CTA 211</t>
  </si>
  <si>
    <t>bloc n°3</t>
  </si>
  <si>
    <t>CTA 212</t>
  </si>
  <si>
    <t>bloc n°4</t>
  </si>
  <si>
    <t>CTA 213</t>
  </si>
  <si>
    <t>bloc n°5</t>
  </si>
  <si>
    <t>CTA 214</t>
  </si>
  <si>
    <t>bloc n°6</t>
  </si>
  <si>
    <t>CTA 215</t>
  </si>
  <si>
    <t>Labo FIV rch</t>
  </si>
  <si>
    <t>Labo FIV s/sol</t>
  </si>
  <si>
    <t>03PMAT001B003</t>
  </si>
  <si>
    <t>03PMAT001B006</t>
  </si>
  <si>
    <t>03PMAT001B010</t>
  </si>
  <si>
    <t>03PMAT001B002</t>
  </si>
  <si>
    <t>03PMAT001B027</t>
  </si>
  <si>
    <t>03PMAT001B031</t>
  </si>
  <si>
    <t>03PMAT002B022</t>
  </si>
  <si>
    <t>03PMAT002B010</t>
  </si>
  <si>
    <t>BLOC /TECH TRIPODE  SOUS SOL</t>
  </si>
  <si>
    <t xml:space="preserve">  s/sol ambulatoire Bloc n°1</t>
  </si>
  <si>
    <t>s/sol ambulatoire Bloc n°2</t>
  </si>
  <si>
    <t>sas bloc 1 et 2</t>
  </si>
  <si>
    <t xml:space="preserve">  s/sol ambulatoire Bloc n°3</t>
  </si>
  <si>
    <t>sas  bloc 3</t>
  </si>
  <si>
    <t xml:space="preserve">  s/sol ambulatoire Bloc n°4</t>
  </si>
  <si>
    <t>sas bloc n° 4</t>
  </si>
  <si>
    <t>03PBTES1KM19A</t>
  </si>
  <si>
    <t>03PBTES1KM19B</t>
  </si>
  <si>
    <t>03PBTES1KM20A</t>
  </si>
  <si>
    <t>03PBTES1KM17A</t>
  </si>
  <si>
    <t>03PBTES1KM17B</t>
  </si>
  <si>
    <t>03PBTES1KM26A</t>
  </si>
  <si>
    <t>03PBTES1KM38B</t>
  </si>
  <si>
    <t>03PUND00CX077</t>
  </si>
  <si>
    <t>03PUND00CX081</t>
  </si>
  <si>
    <t>03PUND00CX76-79-80</t>
  </si>
  <si>
    <t>03PUND00CX087</t>
  </si>
  <si>
    <t>03PUND00CX091</t>
  </si>
  <si>
    <t>03PUND00CX86-88-90</t>
  </si>
  <si>
    <t>CTA -7.1</t>
  </si>
  <si>
    <t>CTA-7.2</t>
  </si>
  <si>
    <t>CTA-7.3</t>
  </si>
  <si>
    <t>CTA-7.4</t>
  </si>
  <si>
    <t>CTA-116</t>
  </si>
  <si>
    <t xml:space="preserve">URGENCES </t>
  </si>
  <si>
    <t>Bloc 1 s/sol urgences</t>
  </si>
  <si>
    <t>CTA-117</t>
  </si>
  <si>
    <t>Bloc 2 s/sol urgences</t>
  </si>
  <si>
    <t>CTA-119</t>
  </si>
  <si>
    <t>SAS blocs n°1 et 2</t>
  </si>
  <si>
    <t>CTA-118</t>
  </si>
  <si>
    <t>Bloc 3 s/sol urgences</t>
  </si>
  <si>
    <t>CTA-144</t>
  </si>
  <si>
    <t>Bloc 4 s/sol urgences</t>
  </si>
  <si>
    <t>SAS blocs n°3 et 4</t>
  </si>
  <si>
    <t>CTA-175</t>
  </si>
  <si>
    <t>POLE OUEST</t>
  </si>
  <si>
    <t>Secteur 1 ouest Bloc n° 1</t>
  </si>
  <si>
    <t>03PPOU02AX031</t>
  </si>
  <si>
    <t>CTA-176</t>
  </si>
  <si>
    <t>Secteur 1 ouest Bloc n° 2</t>
  </si>
  <si>
    <t>03PPOU02AX033</t>
  </si>
  <si>
    <t>CTA-181</t>
  </si>
  <si>
    <t>Secteur 1 ouest sas blocs 1 et 2</t>
  </si>
  <si>
    <t>03PPOU02AX032</t>
  </si>
  <si>
    <t>CTA-177</t>
  </si>
  <si>
    <t>Secteur 1 ouest Bloc n° 3</t>
  </si>
  <si>
    <t>03PPOU02AX035</t>
  </si>
  <si>
    <t>CTA-178</t>
  </si>
  <si>
    <t>Secteur 1 ouest Bloc n° 4</t>
  </si>
  <si>
    <t>03PPOU02AX037</t>
  </si>
  <si>
    <t>Secteur 1 ouest sas blocs 3 et 4</t>
  </si>
  <si>
    <t>03PPOU02AX036</t>
  </si>
  <si>
    <t>CTA-179</t>
  </si>
  <si>
    <t>Secteur 1 ouest Bloc n° 5</t>
  </si>
  <si>
    <t>03PPOU02AX039</t>
  </si>
  <si>
    <t>CTA-180</t>
  </si>
  <si>
    <t>Secteur 1 ouest Bloc n° 6</t>
  </si>
  <si>
    <t>03PPOU02AX042</t>
  </si>
  <si>
    <t>Secteur 1 ouest sas blocs 5 et 6</t>
  </si>
  <si>
    <t>03PPOU02AX041</t>
  </si>
  <si>
    <t>CTA-185</t>
  </si>
  <si>
    <t>Secteur 1 est Bloc n° 7</t>
  </si>
  <si>
    <t>03PPOU02AX046</t>
  </si>
  <si>
    <t>CTA-186</t>
  </si>
  <si>
    <t>Secteur 1 est Bloc n° 8</t>
  </si>
  <si>
    <t>03PPOU02AX048</t>
  </si>
  <si>
    <t>CTA-191</t>
  </si>
  <si>
    <t>Secteur 1 est sas blocs 7 et 8</t>
  </si>
  <si>
    <t>03PPOU02AX047</t>
  </si>
  <si>
    <t>CTA-187</t>
  </si>
  <si>
    <t>Secteur 1 est Bloc n° 9</t>
  </si>
  <si>
    <t>03PPOU02AX051</t>
  </si>
  <si>
    <t>CTA-188</t>
  </si>
  <si>
    <t>Secteur 1 est Bloc n° 10</t>
  </si>
  <si>
    <t>03PPOU02AX053</t>
  </si>
  <si>
    <t>Secteur 1 est sas blocs 9 et 10</t>
  </si>
  <si>
    <t>03PPOU02AX052</t>
  </si>
  <si>
    <t>CTA-189</t>
  </si>
  <si>
    <t>Secteur 1 est Bloc n°11</t>
  </si>
  <si>
    <t>03PPOU02AX055</t>
  </si>
  <si>
    <t>CTA-190</t>
  </si>
  <si>
    <t>Secteur 1 est Bloc n°12</t>
  </si>
  <si>
    <t>03PPOU02AX057</t>
  </si>
  <si>
    <t>Secteur 1 est sas blocs 11 et 12</t>
  </si>
  <si>
    <t>03PPOU02AX056</t>
  </si>
  <si>
    <t>CTA-103</t>
  </si>
  <si>
    <t xml:space="preserve">Balnéation 1 -  1° etage </t>
  </si>
  <si>
    <t>03PPOU01AX034</t>
  </si>
  <si>
    <t xml:space="preserve">Balnéation  2 -  1° etage </t>
  </si>
  <si>
    <t>03PPOU01AX036</t>
  </si>
  <si>
    <t>CTA-104</t>
  </si>
  <si>
    <t>Balneation sas blocs 1 et 2</t>
  </si>
  <si>
    <t>03PPOU01AX035</t>
  </si>
  <si>
    <t>CTA-199</t>
  </si>
  <si>
    <t>réa brulés  zone ouest ch n° 2</t>
  </si>
  <si>
    <t>03PPOU01AX117</t>
  </si>
  <si>
    <t>réa brulés  zone ouest ch n° 4</t>
  </si>
  <si>
    <t>03PPOU01AX115</t>
  </si>
  <si>
    <t>CTA-198</t>
  </si>
  <si>
    <t>sas commun ch n° 2 et 4</t>
  </si>
  <si>
    <t>réa brulés  zone ouest ch n° 6</t>
  </si>
  <si>
    <t>03PPOU01AX112</t>
  </si>
  <si>
    <t>réa brulés  zone est ch n° 8</t>
  </si>
  <si>
    <t>03PPOU01AX109</t>
  </si>
  <si>
    <t>sas commun ch n° 6 et 8</t>
  </si>
  <si>
    <t>03PPOU01AXS19</t>
  </si>
  <si>
    <t>CTA-200</t>
  </si>
  <si>
    <t>réa brulés  zone est ch n° 1</t>
  </si>
  <si>
    <t>03PPOU01AX049</t>
  </si>
  <si>
    <t>réa brulés  zone est ch n° 3</t>
  </si>
  <si>
    <t>03PPOU01AX048</t>
  </si>
  <si>
    <t>sas commun ch n° 1 et 3</t>
  </si>
  <si>
    <t>03PPOU01AXS22</t>
  </si>
  <si>
    <t>réa brulés  zone est ch n° 5</t>
  </si>
  <si>
    <t>03PPOU01AX043</t>
  </si>
  <si>
    <t>réa brulés  zone ouest ch n° 7</t>
  </si>
  <si>
    <t>03PPOU01AX041</t>
  </si>
  <si>
    <t>sas commun ch n° 5 et 7</t>
  </si>
  <si>
    <t>03PPOU01AX020</t>
  </si>
  <si>
    <t>reserve soluté</t>
  </si>
  <si>
    <t>03PPOU01AX119</t>
  </si>
  <si>
    <t>salle de réunion (ancienne reserve kiné)</t>
  </si>
  <si>
    <t>03PPOU01AX051</t>
  </si>
  <si>
    <t>sas réa brûlé</t>
  </si>
  <si>
    <t>CTA-4</t>
  </si>
  <si>
    <t xml:space="preserve">TRIPODE </t>
  </si>
  <si>
    <t>bloc n° 1 (B)</t>
  </si>
  <si>
    <t>03PTRI08BC105</t>
  </si>
  <si>
    <t>bloc n° 2 (A)</t>
  </si>
  <si>
    <t>03PTRI08BC103</t>
  </si>
  <si>
    <t>sas blocs 1 et 2</t>
  </si>
  <si>
    <t>03PTRI08BC104</t>
  </si>
  <si>
    <t>CTA-158</t>
  </si>
  <si>
    <t xml:space="preserve">Bloc /TECH </t>
  </si>
  <si>
    <t>Radio bloc n°8 Radio</t>
  </si>
  <si>
    <t>03PBTE00JL629</t>
  </si>
  <si>
    <t>CTA-132A</t>
  </si>
  <si>
    <t>Radio bloc n° 9 Radio</t>
  </si>
  <si>
    <t>03PBTE00JL631</t>
  </si>
  <si>
    <t>CTA-132B</t>
  </si>
  <si>
    <t>Radio bloc n° 10 Radio</t>
  </si>
  <si>
    <t>CTA-45</t>
  </si>
  <si>
    <t>PHARMACIE</t>
  </si>
  <si>
    <t>labo preparation</t>
  </si>
  <si>
    <t>03PPHA00AX013</t>
  </si>
  <si>
    <t>piéce stockage</t>
  </si>
  <si>
    <t>03PPHA00AX046</t>
  </si>
  <si>
    <t>piéce laverie</t>
  </si>
  <si>
    <t>03PPHA00AX045</t>
  </si>
  <si>
    <t>piéce pesée</t>
  </si>
  <si>
    <t>03PPHA00AX047</t>
  </si>
  <si>
    <t>piéce PSM</t>
  </si>
  <si>
    <t>03PPHA00AX048</t>
  </si>
  <si>
    <t>bureau</t>
  </si>
  <si>
    <t>03PPHA00AX044</t>
  </si>
  <si>
    <t>sas</t>
  </si>
  <si>
    <t>03PPHA00AX021</t>
  </si>
  <si>
    <t>CTA-95    CTA-96</t>
  </si>
  <si>
    <t>Pédiatrique</t>
  </si>
  <si>
    <t>Chambre stérile 1</t>
  </si>
  <si>
    <t>03PPED06BX074</t>
  </si>
  <si>
    <t>Chambre stérile 2</t>
  </si>
  <si>
    <t>03PPED06BX072</t>
  </si>
  <si>
    <t>Chambre stérile 3</t>
  </si>
  <si>
    <t>03PPED06BX070</t>
  </si>
  <si>
    <t>Chambre stérile 4</t>
  </si>
  <si>
    <t>03PPED06BX068</t>
  </si>
  <si>
    <t>Chambre stérile 5</t>
  </si>
  <si>
    <t>03PPED06BX066</t>
  </si>
  <si>
    <t>Chambre stérile 6</t>
  </si>
  <si>
    <t>03PPED06BX064</t>
  </si>
  <si>
    <t>CTA-94</t>
  </si>
  <si>
    <t>sas entrée / vestiaires</t>
  </si>
  <si>
    <t>03PPED06BX060</t>
  </si>
  <si>
    <t>espace de circulation + salle de jeux</t>
  </si>
  <si>
    <t>Unité ménagére</t>
  </si>
  <si>
    <t>03PPED06BX063</t>
  </si>
  <si>
    <t>Détente personnel / Transmissions</t>
  </si>
  <si>
    <t>03PPED06BX076</t>
  </si>
  <si>
    <t>Salle de bain</t>
  </si>
  <si>
    <t>03PPED06BX077</t>
  </si>
  <si>
    <t>03PPED06BX061
03PPED06BX062</t>
  </si>
  <si>
    <t>CTA_00168</t>
  </si>
  <si>
    <t>zone de stockage sterile</t>
  </si>
  <si>
    <t>03PSTES1JL774</t>
  </si>
  <si>
    <t>zone de conditionnement</t>
  </si>
  <si>
    <t>03PSTES1JL783</t>
  </si>
  <si>
    <t>CTA_00155</t>
  </si>
  <si>
    <t xml:space="preserve">Cytostatique labo n° 2 chimio </t>
  </si>
  <si>
    <t>03PBTESIX890</t>
  </si>
  <si>
    <t>CTA_00156</t>
  </si>
  <si>
    <t xml:space="preserve">Cyto sas habillage </t>
  </si>
  <si>
    <t>03PBTESIX901-904</t>
  </si>
  <si>
    <t>CTA_00157</t>
  </si>
  <si>
    <t xml:space="preserve">Cytostatique labo n°1 nutrition </t>
  </si>
  <si>
    <t>03PBTESIX905</t>
  </si>
  <si>
    <t>CTA 75</t>
  </si>
  <si>
    <t>MED NUCL</t>
  </si>
  <si>
    <t>03PTRI00BC134</t>
  </si>
  <si>
    <t>RADIO PHARMACIE</t>
  </si>
  <si>
    <t>03PTRI00BC108</t>
  </si>
  <si>
    <t>LABO HEMATO</t>
  </si>
  <si>
    <t>03PTRI00BC08A</t>
  </si>
  <si>
    <t>SAS PERSONNEL</t>
  </si>
  <si>
    <t>03PTRI00BCS02</t>
  </si>
  <si>
    <t>CTA_0003</t>
  </si>
  <si>
    <t>box 14 pression +</t>
  </si>
  <si>
    <t>03PTRI04BC014</t>
  </si>
  <si>
    <t>box 14 pression -</t>
  </si>
  <si>
    <t>box 15 pression +</t>
  </si>
  <si>
    <t>03PTRI04BC015</t>
  </si>
  <si>
    <t>box 15 pression -</t>
  </si>
  <si>
    <t>CTA_0010</t>
  </si>
  <si>
    <t>box 43 pression +</t>
  </si>
  <si>
    <t>03PTRI04FG043</t>
  </si>
  <si>
    <t>box 43 pression -</t>
  </si>
  <si>
    <t>CTA-0010</t>
  </si>
  <si>
    <t>box 42 pression +</t>
  </si>
  <si>
    <t>03PTRI04FG042</t>
  </si>
  <si>
    <t>box 42 pression -</t>
  </si>
  <si>
    <t>CTA-12</t>
  </si>
  <si>
    <t>box 81 pression +</t>
  </si>
  <si>
    <t>03PTRI01DE686</t>
  </si>
  <si>
    <t>box 81 pression -</t>
  </si>
  <si>
    <t>sas box 81</t>
  </si>
  <si>
    <t>03PTRI01DE683</t>
  </si>
  <si>
    <t>box 82 pression +</t>
  </si>
  <si>
    <t>03PTRI01DE685</t>
  </si>
  <si>
    <t>box 82 pression -</t>
  </si>
  <si>
    <t xml:space="preserve">sas box 82 </t>
  </si>
  <si>
    <t>03PTRI01DE684</t>
  </si>
  <si>
    <t>CTA-51</t>
  </si>
  <si>
    <t>Box 205 pression +</t>
  </si>
  <si>
    <t>03PTRI01BC010</t>
  </si>
  <si>
    <t>Box 205 pression -</t>
  </si>
  <si>
    <t>SAS Box 205</t>
  </si>
  <si>
    <t>03PTRI01BCS05</t>
  </si>
  <si>
    <t>CTA-52</t>
  </si>
  <si>
    <t>Box 409 pression +</t>
  </si>
  <si>
    <t>03PTRI01BC016</t>
  </si>
  <si>
    <t>Box 409 pression -</t>
  </si>
  <si>
    <t>SAS Box 409</t>
  </si>
  <si>
    <t>03PTRI01BCS06</t>
  </si>
  <si>
    <t>CTA 75.2</t>
  </si>
  <si>
    <t>TRIPODE</t>
  </si>
  <si>
    <t xml:space="preserve">5°  Aile 1 chambre n°12  </t>
  </si>
  <si>
    <t>03PTRI05BC013</t>
  </si>
  <si>
    <t xml:space="preserve">5°  Aile 1 chambre n°13 </t>
  </si>
  <si>
    <t>03PTRI05BC014</t>
  </si>
  <si>
    <t xml:space="preserve">5°  Aile 1 chambre n°14 </t>
  </si>
  <si>
    <t>03PTRI05BC015</t>
  </si>
  <si>
    <t xml:space="preserve">5°  Aile 1 chambre n°15 </t>
  </si>
  <si>
    <t>03PTRI05BC016</t>
  </si>
  <si>
    <t xml:space="preserve">5°  Aile 1 chambre n°16 </t>
  </si>
  <si>
    <t>03PTRI05BC017</t>
  </si>
  <si>
    <t>CTA 75.3</t>
  </si>
  <si>
    <t>5°  Aile 1  chambre 7</t>
  </si>
  <si>
    <t>03PTRI05BC007</t>
  </si>
  <si>
    <t>5°  Aile 1  chambre 8</t>
  </si>
  <si>
    <t>03PTRI05BC008</t>
  </si>
  <si>
    <t>5°  Aile 1  chambre 9</t>
  </si>
  <si>
    <t>03PTRI05BC009</t>
  </si>
  <si>
    <t>5°  Aile 1  chambre 10</t>
  </si>
  <si>
    <t>03PTRI05BC010</t>
  </si>
  <si>
    <t>5°  Aile 1  chambre 11</t>
  </si>
  <si>
    <t>03PTRI05BC011</t>
  </si>
  <si>
    <t>03PBTE01HX615</t>
  </si>
  <si>
    <t>03PBTE01HX616</t>
  </si>
  <si>
    <t>03PBTE01HX650</t>
  </si>
  <si>
    <t>03PBTE01HXS03</t>
  </si>
  <si>
    <t>03PBTE01HXS02</t>
  </si>
  <si>
    <t>CTA 6.2</t>
  </si>
  <si>
    <t>CTA 243</t>
  </si>
  <si>
    <t>URB</t>
  </si>
  <si>
    <t>Bloc n°1  Hybride</t>
  </si>
  <si>
    <t>CTA 245</t>
  </si>
  <si>
    <t xml:space="preserve">Bloc n°2 </t>
  </si>
  <si>
    <t>CTA 244</t>
  </si>
  <si>
    <t>Bloc n°3</t>
  </si>
  <si>
    <t>CTA 242</t>
  </si>
  <si>
    <t>Bloc n°4</t>
  </si>
  <si>
    <t>CTA 241</t>
  </si>
  <si>
    <t>Bloc n°5 Endoscopie</t>
  </si>
  <si>
    <t>CTA 239</t>
  </si>
  <si>
    <t>Bloc n°6</t>
  </si>
  <si>
    <t>CTA 238</t>
  </si>
  <si>
    <t>Bloc n°7</t>
  </si>
  <si>
    <t>CTA 240</t>
  </si>
  <si>
    <t>bloc n°8 Laser</t>
  </si>
  <si>
    <t>CTA 247</t>
  </si>
  <si>
    <t>Sas bloc 1,2,3,4</t>
  </si>
  <si>
    <t>CTA 248</t>
  </si>
  <si>
    <t>Sas bloc  5,6,7,8</t>
  </si>
  <si>
    <t xml:space="preserve">ARS  STE  </t>
  </si>
  <si>
    <t xml:space="preserve">RANG USAGE UNIQUE </t>
  </si>
  <si>
    <t>NETT ENDO SALE</t>
  </si>
  <si>
    <t xml:space="preserve">NETT ENDO PROPRE </t>
  </si>
  <si>
    <t xml:space="preserve">SAS 2               </t>
  </si>
  <si>
    <t xml:space="preserve">DESH                </t>
  </si>
  <si>
    <t>URB01AX002</t>
  </si>
  <si>
    <t>URB01AX001</t>
  </si>
  <si>
    <t>URB01AX003</t>
  </si>
  <si>
    <t>URB01AX004</t>
  </si>
  <si>
    <t>URB01BX004</t>
  </si>
  <si>
    <t>URB01BX002</t>
  </si>
  <si>
    <t>URB01BX003</t>
  </si>
  <si>
    <t>URB01AXS01</t>
  </si>
  <si>
    <t>URB01BXS02</t>
  </si>
  <si>
    <t>URB01AX008</t>
  </si>
  <si>
    <t>URB01AX005</t>
  </si>
  <si>
    <t>URB01BX06A</t>
  </si>
  <si>
    <t>URB01BX06B</t>
  </si>
  <si>
    <t>URB01BX005</t>
  </si>
  <si>
    <t>P3 labo n°1</t>
  </si>
  <si>
    <t>P3 labo n°2</t>
  </si>
  <si>
    <t>P3 labo n°3</t>
  </si>
  <si>
    <t>P3 sas entrée</t>
  </si>
  <si>
    <t>P3 sas sortie</t>
  </si>
  <si>
    <t>CTA 249</t>
  </si>
  <si>
    <t>SALLE DE REVEIL</t>
  </si>
  <si>
    <t>BOX 11 SSPI</t>
  </si>
  <si>
    <t>BOX 12 SSPI</t>
  </si>
  <si>
    <t>URB01CX022</t>
  </si>
  <si>
    <t>URB01CX024</t>
  </si>
  <si>
    <t>URB01CX023</t>
  </si>
  <si>
    <t>CTA 253</t>
  </si>
  <si>
    <t>BOX 1 Réa</t>
  </si>
  <si>
    <t>BOX 2 Réa</t>
  </si>
  <si>
    <t>BOX 3 Réa</t>
  </si>
  <si>
    <t>BOX 4 Réa</t>
  </si>
  <si>
    <t>BOX 5 Réa</t>
  </si>
  <si>
    <t>BOX 6 Réa</t>
  </si>
  <si>
    <t>BOX 7 Réa</t>
  </si>
  <si>
    <t>BOX 8 Réa</t>
  </si>
  <si>
    <t>Circulation  Réa</t>
  </si>
  <si>
    <t>URB03FX007</t>
  </si>
  <si>
    <t>URB03FX006</t>
  </si>
  <si>
    <t>URB03FX005</t>
  </si>
  <si>
    <t>URB03FX004</t>
  </si>
  <si>
    <t>URB03FX003</t>
  </si>
  <si>
    <t>URB03FX002</t>
  </si>
  <si>
    <t>URB03FX001</t>
  </si>
  <si>
    <t>URB03FX016</t>
  </si>
  <si>
    <t>URB03FXC02</t>
  </si>
  <si>
    <t>CTA 254</t>
  </si>
  <si>
    <t>URB03DX004</t>
  </si>
  <si>
    <t>URB03DX003</t>
  </si>
  <si>
    <t>URB03DX002</t>
  </si>
  <si>
    <t>URB03DX001</t>
  </si>
  <si>
    <t>URB03DX016</t>
  </si>
  <si>
    <t>URB03DX015</t>
  </si>
  <si>
    <t>URB03DX014</t>
  </si>
  <si>
    <t>URB03DX013</t>
  </si>
  <si>
    <t>URB03DXC02</t>
  </si>
  <si>
    <t>BOX 9 Réa</t>
  </si>
  <si>
    <t>BOX 10 Réa</t>
  </si>
  <si>
    <t>BOX 11 Réa</t>
  </si>
  <si>
    <t>BOX 12 Réa</t>
  </si>
  <si>
    <t>BOX 13 Réa</t>
  </si>
  <si>
    <t>BOX 14 Réa</t>
  </si>
  <si>
    <t>BOX 15 Réa</t>
  </si>
  <si>
    <t>BOX 16 Réa</t>
  </si>
  <si>
    <t>Circulation Réa</t>
  </si>
  <si>
    <t>CTA 255</t>
  </si>
  <si>
    <t>BOX 17  Réa</t>
  </si>
  <si>
    <t>BOX 18 Réa</t>
  </si>
  <si>
    <t>BOX 19 Réa</t>
  </si>
  <si>
    <t>BOX 20 Réa</t>
  </si>
  <si>
    <t>BOX 21 Réa</t>
  </si>
  <si>
    <t>BOX 22 Réa</t>
  </si>
  <si>
    <t>BOX 23 Réa</t>
  </si>
  <si>
    <t>BOX 24 Réa</t>
  </si>
  <si>
    <t>URB03AX007</t>
  </si>
  <si>
    <t>URB03AX006</t>
  </si>
  <si>
    <t>URB03AX005</t>
  </si>
  <si>
    <t>URB03AX004</t>
  </si>
  <si>
    <t>URB03AX002</t>
  </si>
  <si>
    <t>URB03AX001</t>
  </si>
  <si>
    <t>URB03AX013</t>
  </si>
  <si>
    <t>URB03AX012</t>
  </si>
  <si>
    <t>CTA 256</t>
  </si>
  <si>
    <t>circulation 2</t>
  </si>
  <si>
    <t>BOX 25 SC</t>
  </si>
  <si>
    <t>BOX 26 SC</t>
  </si>
  <si>
    <t>BOX 27 SC</t>
  </si>
  <si>
    <t>BOX 28 SC</t>
  </si>
  <si>
    <t>BOX 29 SC</t>
  </si>
  <si>
    <t>BOX 30 SC</t>
  </si>
  <si>
    <t>BOX 31 SC</t>
  </si>
  <si>
    <t>BOX 32 SC</t>
  </si>
  <si>
    <t>circulation 1  SC</t>
  </si>
  <si>
    <t>URB03BX001</t>
  </si>
  <si>
    <t>URB03BX002</t>
  </si>
  <si>
    <t>URB03BX003</t>
  </si>
  <si>
    <t>URB03BX004</t>
  </si>
  <si>
    <t>URB03BX005</t>
  </si>
  <si>
    <t>URB03BX013</t>
  </si>
  <si>
    <t>URB03BX012</t>
  </si>
  <si>
    <t>URB03BX011</t>
  </si>
  <si>
    <t>URB03BXC01</t>
  </si>
  <si>
    <t>URB03BXC02</t>
  </si>
  <si>
    <t>CTA 246</t>
  </si>
  <si>
    <t xml:space="preserve">Salle déchocage </t>
  </si>
  <si>
    <t>Poste de surveillance</t>
  </si>
  <si>
    <t>URB00BX001</t>
  </si>
  <si>
    <t>URB00BX01A</t>
  </si>
  <si>
    <t>CTA 234</t>
  </si>
  <si>
    <t>Sas personnel lactarium</t>
  </si>
  <si>
    <t xml:space="preserve">Sas habillage laboratoire </t>
  </si>
  <si>
    <t>Laboratoire traitement du lait</t>
  </si>
  <si>
    <t>Local décontamination</t>
  </si>
  <si>
    <t>Circulation</t>
  </si>
  <si>
    <t>Pasteurisation</t>
  </si>
  <si>
    <t>Sas sortie matériel sale</t>
  </si>
  <si>
    <t>CTA 235</t>
  </si>
  <si>
    <t>Biberonnerie</t>
  </si>
  <si>
    <t>Sas personnel Biberonnerie</t>
  </si>
  <si>
    <t>Réserve boites de lait</t>
  </si>
  <si>
    <t>Sas distribution du lait</t>
  </si>
  <si>
    <t>Sas décontamination (triangle)</t>
  </si>
  <si>
    <t>Salle BOA</t>
  </si>
  <si>
    <t>CTA-272</t>
  </si>
  <si>
    <t>CTA 273</t>
  </si>
  <si>
    <t>CTA 274</t>
  </si>
  <si>
    <t>BPP</t>
  </si>
  <si>
    <t>03PPEDS1EXS03</t>
  </si>
  <si>
    <t>03PPEDS1EXS18</t>
  </si>
  <si>
    <t>03PPEDS1E118</t>
  </si>
  <si>
    <t>03PPEDS1CEC01</t>
  </si>
  <si>
    <t>03PPEDS1EX117</t>
  </si>
  <si>
    <t>03PPEDS1EX104</t>
  </si>
  <si>
    <t>03PPEDS1EXS04</t>
  </si>
  <si>
    <t>03PPEDS1EX102</t>
  </si>
  <si>
    <t>CLA 173 CLIM</t>
  </si>
  <si>
    <t>03PPOU01AXC5A</t>
  </si>
  <si>
    <t>bloc n° 3</t>
  </si>
  <si>
    <t>bloc n° 4</t>
  </si>
  <si>
    <t>03PTRI08BC003</t>
  </si>
  <si>
    <t>03PTRI08BC102</t>
  </si>
  <si>
    <t>03PTRI08BC008</t>
  </si>
  <si>
    <t>salle SSPI</t>
  </si>
  <si>
    <t>sas blocs 3 et 4</t>
  </si>
  <si>
    <t>03PTRI08BC002</t>
  </si>
  <si>
    <t>03PTRI00BC109</t>
  </si>
  <si>
    <t>03PPEDS1CXS06</t>
  </si>
  <si>
    <t>03PPEDS1CX119</t>
  </si>
  <si>
    <t>CONTROLE QUALITE</t>
  </si>
  <si>
    <t>bloc 16</t>
  </si>
  <si>
    <t>bloc 17</t>
  </si>
  <si>
    <t>Grilles</t>
  </si>
  <si>
    <t>03PTRI08BC005</t>
  </si>
  <si>
    <t>réserve anesthésie</t>
  </si>
  <si>
    <t>03PTRI08BC10B</t>
  </si>
  <si>
    <t>arsenal stérile A</t>
  </si>
  <si>
    <t>arsenal stérile B</t>
  </si>
  <si>
    <t>03PTRI08BC113</t>
  </si>
  <si>
    <t>03PTRI08BCC02-S02-C01-C1A</t>
  </si>
  <si>
    <t>circulation centrale</t>
  </si>
  <si>
    <t>03PPOU01AXS21</t>
  </si>
  <si>
    <t>03PPEDS1EXS05</t>
  </si>
  <si>
    <t>03PPEDS1CXS02</t>
  </si>
  <si>
    <t>03PTRI08BC112</t>
  </si>
  <si>
    <t>03PTRI08BC109</t>
  </si>
  <si>
    <t>03PTRI08BC006</t>
  </si>
  <si>
    <t>CTA273</t>
  </si>
  <si>
    <t>CTA 272</t>
  </si>
  <si>
    <t>CTA 273 / 274</t>
  </si>
  <si>
    <t>03PTRI08BC03C</t>
  </si>
  <si>
    <t>contrôle salle hybride</t>
  </si>
  <si>
    <t>péristérilisation</t>
  </si>
  <si>
    <t>pharmacie</t>
  </si>
  <si>
    <t>réserve matériel roulant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</si>
</sst>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6"/>
      <color theme="3" tint="0.3999755851924192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</font>
    <font>
      <b/>
      <sz val="8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4" fillId="0" borderId="0" applyFont="0" applyFill="0" applyBorder="0" applyAlignment="0" applyProtection="0"/>
  </cellStyleXfs>
  <cellXfs count="149">
    <xf numFmtId="0" fontId="0" fillId="0" borderId="0" xfId="0"/>
    <xf numFmtId="0" fontId="4" fillId="0" borderId="0" xfId="0" applyFont="1"/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Fill="1"/>
    <xf numFmtId="0" fontId="5" fillId="2" borderId="1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2" borderId="0" xfId="1" applyFont="1" applyFill="1" applyBorder="1" applyAlignment="1">
      <alignment horizontal="center" vertical="center" wrapText="1"/>
    </xf>
    <xf numFmtId="0" fontId="0" fillId="2" borderId="0" xfId="0" applyFont="1" applyFill="1"/>
    <xf numFmtId="0" fontId="7" fillId="2" borderId="2" xfId="0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4" fontId="5" fillId="0" borderId="14" xfId="1" applyNumberFormat="1" applyFont="1" applyFill="1" applyBorder="1" applyAlignment="1">
      <alignment horizontal="center" vertical="center" wrapText="1"/>
    </xf>
    <xf numFmtId="164" fontId="5" fillId="0" borderId="14" xfId="1" applyNumberFormat="1" applyFont="1" applyBorder="1" applyAlignment="1">
      <alignment horizontal="center" vertical="center" wrapText="1"/>
    </xf>
    <xf numFmtId="164" fontId="5" fillId="0" borderId="15" xfId="1" applyNumberFormat="1" applyFont="1" applyBorder="1" applyAlignment="1">
      <alignment horizontal="center" vertical="center" wrapText="1"/>
    </xf>
    <xf numFmtId="164" fontId="13" fillId="3" borderId="11" xfId="1" applyNumberFormat="1" applyFont="1" applyFill="1" applyBorder="1" applyAlignment="1">
      <alignment horizontal="center" vertical="center" wrapText="1"/>
    </xf>
    <xf numFmtId="164" fontId="9" fillId="4" borderId="11" xfId="1" applyNumberFormat="1" applyFont="1" applyFill="1" applyBorder="1" applyAlignment="1">
      <alignment horizontal="center" vertical="center" wrapText="1"/>
    </xf>
    <xf numFmtId="164" fontId="11" fillId="3" borderId="3" xfId="1" applyNumberFormat="1" applyFont="1" applyFill="1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vertical="center" wrapText="1"/>
    </xf>
    <xf numFmtId="164" fontId="5" fillId="5" borderId="14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 wrapText="1"/>
    </xf>
    <xf numFmtId="0" fontId="5" fillId="0" borderId="18" xfId="1" applyFont="1" applyFill="1" applyBorder="1" applyAlignment="1">
      <alignment horizontal="center" vertical="center" wrapText="1"/>
    </xf>
    <xf numFmtId="0" fontId="5" fillId="2" borderId="18" xfId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5" fillId="0" borderId="21" xfId="1" applyFont="1" applyFill="1" applyBorder="1" applyAlignment="1">
      <alignment horizontal="center" vertical="center" wrapText="1"/>
    </xf>
    <xf numFmtId="0" fontId="5" fillId="2" borderId="20" xfId="1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2" borderId="12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164" fontId="5" fillId="0" borderId="21" xfId="1" applyNumberFormat="1" applyFont="1" applyFill="1" applyBorder="1" applyAlignment="1">
      <alignment horizontal="center" vertical="center" wrapText="1"/>
    </xf>
    <xf numFmtId="164" fontId="11" fillId="3" borderId="22" xfId="1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5" fillId="0" borderId="23" xfId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164" fontId="5" fillId="0" borderId="13" xfId="1" applyNumberFormat="1" applyFont="1" applyFill="1" applyBorder="1" applyAlignment="1">
      <alignment horizontal="center" vertical="center" wrapText="1"/>
    </xf>
    <xf numFmtId="164" fontId="11" fillId="3" borderId="6" xfId="1" applyNumberFormat="1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/>
    </xf>
    <xf numFmtId="0" fontId="5" fillId="0" borderId="26" xfId="1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/>
    </xf>
    <xf numFmtId="0" fontId="7" fillId="0" borderId="27" xfId="0" applyFont="1" applyBorder="1" applyAlignment="1">
      <alignment horizontal="center" vertical="center" wrapText="1"/>
    </xf>
    <xf numFmtId="0" fontId="5" fillId="2" borderId="27" xfId="1" applyFont="1" applyFill="1" applyBorder="1" applyAlignment="1">
      <alignment horizontal="center" vertical="center" wrapText="1"/>
    </xf>
    <xf numFmtId="0" fontId="5" fillId="0" borderId="27" xfId="1" applyFont="1" applyFill="1" applyBorder="1" applyAlignment="1">
      <alignment horizontal="center" vertical="center" wrapText="1"/>
    </xf>
    <xf numFmtId="164" fontId="5" fillId="0" borderId="26" xfId="1" applyNumberFormat="1" applyFont="1" applyFill="1" applyBorder="1" applyAlignment="1">
      <alignment horizontal="center" vertical="center" wrapText="1"/>
    </xf>
    <xf numFmtId="164" fontId="11" fillId="3" borderId="28" xfId="1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5" fillId="0" borderId="20" xfId="1" applyFont="1" applyFill="1" applyBorder="1" applyAlignment="1">
      <alignment horizontal="center" vertical="center" wrapText="1"/>
    </xf>
    <xf numFmtId="0" fontId="5" fillId="0" borderId="25" xfId="1" applyFont="1" applyFill="1" applyBorder="1" applyAlignment="1">
      <alignment horizontal="center" vertical="center" wrapText="1"/>
    </xf>
    <xf numFmtId="164" fontId="13" fillId="3" borderId="30" xfId="1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5" fillId="2" borderId="31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164" fontId="5" fillId="0" borderId="15" xfId="1" applyNumberFormat="1" applyFont="1" applyFill="1" applyBorder="1" applyAlignment="1">
      <alignment horizontal="center" vertical="center" wrapText="1"/>
    </xf>
    <xf numFmtId="164" fontId="11" fillId="3" borderId="11" xfId="1" applyNumberFormat="1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164" fontId="5" fillId="0" borderId="27" xfId="1" applyNumberFormat="1" applyFont="1" applyFill="1" applyBorder="1" applyAlignment="1">
      <alignment horizontal="center" vertical="center" wrapText="1"/>
    </xf>
    <xf numFmtId="164" fontId="5" fillId="0" borderId="8" xfId="1" applyNumberFormat="1" applyFont="1" applyFill="1" applyBorder="1" applyAlignment="1">
      <alignment horizontal="center" vertical="center" wrapText="1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28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9" fillId="4" borderId="16" xfId="1" applyFont="1" applyFill="1" applyBorder="1" applyAlignment="1">
      <alignment horizontal="center" vertical="center" wrapText="1"/>
    </xf>
    <xf numFmtId="0" fontId="9" fillId="4" borderId="17" xfId="1" applyFont="1" applyFill="1" applyBorder="1" applyAlignment="1">
      <alignment horizontal="center" vertical="center" wrapText="1"/>
    </xf>
    <xf numFmtId="0" fontId="9" fillId="4" borderId="18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12" fillId="3" borderId="3" xfId="1" applyFont="1" applyFill="1" applyBorder="1" applyAlignment="1">
      <alignment horizontal="center" vertical="center" wrapText="1"/>
    </xf>
    <xf numFmtId="0" fontId="13" fillId="3" borderId="16" xfId="1" applyFont="1" applyFill="1" applyBorder="1" applyAlignment="1">
      <alignment horizontal="center" vertical="center" wrapText="1"/>
    </xf>
    <xf numFmtId="0" fontId="13" fillId="3" borderId="17" xfId="1" applyFont="1" applyFill="1" applyBorder="1" applyAlignment="1">
      <alignment horizontal="center" vertical="center" wrapText="1"/>
    </xf>
    <xf numFmtId="0" fontId="13" fillId="3" borderId="18" xfId="1" applyFont="1" applyFill="1" applyBorder="1" applyAlignment="1">
      <alignment horizontal="center" vertical="center" wrapText="1"/>
    </xf>
    <xf numFmtId="164" fontId="5" fillId="0" borderId="33" xfId="1" applyNumberFormat="1" applyFont="1" applyFill="1" applyBorder="1" applyAlignment="1">
      <alignment horizontal="center" vertical="center" wrapText="1"/>
    </xf>
    <xf numFmtId="164" fontId="5" fillId="0" borderId="34" xfId="1" applyNumberFormat="1" applyFont="1" applyFill="1" applyBorder="1" applyAlignment="1">
      <alignment horizontal="center" vertical="center" wrapText="1"/>
    </xf>
    <xf numFmtId="164" fontId="11" fillId="3" borderId="35" xfId="1" applyNumberFormat="1" applyFont="1" applyFill="1" applyBorder="1" applyAlignment="1">
      <alignment horizontal="center" vertical="center" wrapText="1"/>
    </xf>
    <xf numFmtId="164" fontId="11" fillId="3" borderId="36" xfId="1" applyNumberFormat="1" applyFont="1" applyFill="1" applyBorder="1" applyAlignment="1">
      <alignment horizontal="center" vertical="center" wrapText="1"/>
    </xf>
    <xf numFmtId="164" fontId="5" fillId="0" borderId="7" xfId="1" applyNumberFormat="1" applyFont="1" applyFill="1" applyBorder="1" applyAlignment="1">
      <alignment horizontal="center" vertical="center" wrapText="1"/>
    </xf>
    <xf numFmtId="164" fontId="11" fillId="3" borderId="30" xfId="1" applyNumberFormat="1" applyFont="1" applyFill="1" applyBorder="1" applyAlignment="1">
      <alignment horizontal="center" vertical="center" wrapText="1"/>
    </xf>
    <xf numFmtId="0" fontId="5" fillId="2" borderId="33" xfId="1" applyFont="1" applyFill="1" applyBorder="1" applyAlignment="1">
      <alignment horizontal="center" vertical="center" wrapText="1"/>
    </xf>
    <xf numFmtId="0" fontId="5" fillId="2" borderId="34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43" fontId="7" fillId="0" borderId="33" xfId="2" applyFont="1" applyBorder="1" applyAlignment="1">
      <alignment horizontal="center" vertical="center"/>
    </xf>
    <xf numFmtId="43" fontId="7" fillId="0" borderId="7" xfId="2" applyFont="1" applyBorder="1" applyAlignment="1">
      <alignment horizontal="center" vertical="center"/>
    </xf>
    <xf numFmtId="43" fontId="7" fillId="0" borderId="34" xfId="2" applyFont="1" applyBorder="1" applyAlignment="1">
      <alignment horizontal="center" vertical="center"/>
    </xf>
    <xf numFmtId="0" fontId="13" fillId="3" borderId="29" xfId="1" applyFont="1" applyFill="1" applyBorder="1" applyAlignment="1">
      <alignment horizontal="center" vertical="center" wrapText="1"/>
    </xf>
    <xf numFmtId="0" fontId="13" fillId="3" borderId="19" xfId="1" applyFont="1" applyFill="1" applyBorder="1" applyAlignment="1">
      <alignment horizontal="center" vertical="center" wrapText="1"/>
    </xf>
    <xf numFmtId="0" fontId="13" fillId="3" borderId="20" xfId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12" fillId="3" borderId="11" xfId="1" applyFont="1" applyFill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</cellXfs>
  <cellStyles count="3">
    <cellStyle name="Milliers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6699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99"/>
  <sheetViews>
    <sheetView topLeftCell="B1" zoomScale="120" zoomScaleNormal="120" workbookViewId="0">
      <pane ySplit="4" topLeftCell="A5" activePane="bottomLeft" state="frozen"/>
      <selection pane="bottomLeft" activeCell="J197" sqref="J197"/>
    </sheetView>
  </sheetViews>
  <sheetFormatPr baseColWidth="10" defaultColWidth="11.3046875" defaultRowHeight="14.6" x14ac:dyDescent="0.4"/>
  <cols>
    <col min="1" max="1" width="4.84375" style="4" customWidth="1"/>
    <col min="2" max="2" width="15.3046875" style="4" customWidth="1"/>
    <col min="3" max="3" width="17.53515625" style="4" customWidth="1"/>
    <col min="4" max="4" width="13.69140625" style="4" customWidth="1"/>
    <col min="5" max="5" width="26.84375" style="4" customWidth="1"/>
    <col min="6" max="6" width="13.69140625" style="4" customWidth="1"/>
    <col min="7" max="7" width="9.69140625" style="20" customWidth="1"/>
    <col min="8" max="8" width="8.53515625" style="4" customWidth="1"/>
    <col min="9" max="9" width="7.3046875" style="4" customWidth="1"/>
    <col min="10" max="10" width="10.69140625" style="4" customWidth="1"/>
    <col min="11" max="16384" width="11.3046875" style="4"/>
  </cols>
  <sheetData>
    <row r="1" spans="1:14" ht="21" customHeight="1" x14ac:dyDescent="0.4">
      <c r="B1" s="103" t="s">
        <v>473</v>
      </c>
      <c r="C1" s="104"/>
      <c r="D1" s="104"/>
      <c r="E1" s="104"/>
      <c r="F1" s="104"/>
      <c r="G1" s="104"/>
      <c r="H1" s="104"/>
      <c r="I1" s="104"/>
      <c r="J1" s="104"/>
      <c r="K1" s="104"/>
      <c r="L1" s="105"/>
      <c r="M1" s="106"/>
    </row>
    <row r="2" spans="1:14" ht="15.75" customHeight="1" x14ac:dyDescent="0.4">
      <c r="B2" s="107"/>
      <c r="C2" s="108"/>
      <c r="D2" s="108"/>
      <c r="E2" s="108"/>
      <c r="F2" s="108"/>
      <c r="G2" s="109"/>
      <c r="H2" s="108"/>
      <c r="I2" s="108"/>
      <c r="J2" s="108"/>
      <c r="K2" s="108"/>
      <c r="L2" s="110"/>
      <c r="M2" s="111"/>
    </row>
    <row r="3" spans="1:14" ht="27" customHeight="1" x14ac:dyDescent="0.4">
      <c r="A3" s="112">
        <f>SUBTOTAL(9,A5:A199)</f>
        <v>186</v>
      </c>
      <c r="B3" s="113" t="s">
        <v>161</v>
      </c>
      <c r="C3" s="114" t="s">
        <v>38</v>
      </c>
      <c r="D3" s="115" t="s">
        <v>39</v>
      </c>
      <c r="E3" s="115" t="s">
        <v>40</v>
      </c>
      <c r="F3" s="115" t="s">
        <v>155</v>
      </c>
      <c r="G3" s="116" t="s">
        <v>448</v>
      </c>
      <c r="H3" s="115" t="s">
        <v>467</v>
      </c>
      <c r="I3" s="115" t="s">
        <v>463</v>
      </c>
      <c r="J3" s="117" t="s">
        <v>469</v>
      </c>
      <c r="K3" s="115" t="s">
        <v>464</v>
      </c>
      <c r="L3" s="119" t="s">
        <v>468</v>
      </c>
      <c r="M3" s="120" t="s">
        <v>470</v>
      </c>
    </row>
    <row r="4" spans="1:14" x14ac:dyDescent="0.4">
      <c r="A4" s="112"/>
      <c r="B4" s="113"/>
      <c r="C4" s="114"/>
      <c r="D4" s="115"/>
      <c r="E4" s="115"/>
      <c r="F4" s="115"/>
      <c r="G4" s="116"/>
      <c r="H4" s="115"/>
      <c r="I4" s="115"/>
      <c r="J4" s="118"/>
      <c r="K4" s="115"/>
      <c r="L4" s="119"/>
      <c r="M4" s="120"/>
    </row>
    <row r="5" spans="1:14" ht="22.1" customHeight="1" x14ac:dyDescent="0.4">
      <c r="A5" s="4">
        <v>1</v>
      </c>
      <c r="B5" s="8" t="s">
        <v>162</v>
      </c>
      <c r="C5" s="12" t="s">
        <v>359</v>
      </c>
      <c r="D5" s="2" t="s">
        <v>42</v>
      </c>
      <c r="E5" s="2" t="s">
        <v>49</v>
      </c>
      <c r="F5" s="2">
        <v>27</v>
      </c>
      <c r="G5" s="21">
        <v>3</v>
      </c>
      <c r="H5" s="2">
        <v>7</v>
      </c>
      <c r="I5" s="6"/>
      <c r="J5" s="6">
        <v>1</v>
      </c>
      <c r="K5" s="2" t="s">
        <v>466</v>
      </c>
      <c r="L5" s="28"/>
      <c r="M5" s="33">
        <f>L5*J5</f>
        <v>0</v>
      </c>
      <c r="N5" s="7"/>
    </row>
    <row r="6" spans="1:14" ht="22.1" customHeight="1" x14ac:dyDescent="0.4">
      <c r="A6" s="4">
        <v>1</v>
      </c>
      <c r="B6" s="8" t="s">
        <v>163</v>
      </c>
      <c r="C6" s="12" t="s">
        <v>364</v>
      </c>
      <c r="D6" s="2" t="s">
        <v>42</v>
      </c>
      <c r="E6" s="2" t="s">
        <v>160</v>
      </c>
      <c r="F6" s="6">
        <v>11</v>
      </c>
      <c r="G6" s="21">
        <v>2</v>
      </c>
      <c r="H6" s="6">
        <v>8</v>
      </c>
      <c r="I6" s="6"/>
      <c r="J6" s="6">
        <v>1</v>
      </c>
      <c r="K6" s="2" t="s">
        <v>466</v>
      </c>
      <c r="L6" s="28"/>
      <c r="M6" s="33">
        <f t="shared" ref="M6:M69" si="0">L6*J6</f>
        <v>0</v>
      </c>
      <c r="N6" s="7"/>
    </row>
    <row r="7" spans="1:14" ht="22.1" customHeight="1" x14ac:dyDescent="0.4">
      <c r="A7" s="4">
        <v>1</v>
      </c>
      <c r="B7" s="8" t="s">
        <v>164</v>
      </c>
      <c r="C7" s="12" t="s">
        <v>360</v>
      </c>
      <c r="D7" s="2" t="s">
        <v>42</v>
      </c>
      <c r="E7" s="2" t="s">
        <v>50</v>
      </c>
      <c r="F7" s="2">
        <v>27</v>
      </c>
      <c r="G7" s="21">
        <v>3</v>
      </c>
      <c r="H7" s="2">
        <v>7</v>
      </c>
      <c r="I7" s="6"/>
      <c r="J7" s="6">
        <v>1</v>
      </c>
      <c r="K7" s="2" t="s">
        <v>466</v>
      </c>
      <c r="L7" s="28"/>
      <c r="M7" s="33">
        <f t="shared" si="0"/>
        <v>0</v>
      </c>
      <c r="N7" s="7"/>
    </row>
    <row r="8" spans="1:14" ht="22.1" customHeight="1" x14ac:dyDescent="0.4">
      <c r="A8" s="4">
        <v>1</v>
      </c>
      <c r="B8" s="8" t="s">
        <v>165</v>
      </c>
      <c r="C8" s="12" t="s">
        <v>361</v>
      </c>
      <c r="D8" s="2" t="s">
        <v>42</v>
      </c>
      <c r="E8" s="2" t="s">
        <v>51</v>
      </c>
      <c r="F8" s="2">
        <v>27</v>
      </c>
      <c r="G8" s="21">
        <v>3</v>
      </c>
      <c r="H8" s="2">
        <v>7</v>
      </c>
      <c r="I8" s="6"/>
      <c r="J8" s="6">
        <v>1</v>
      </c>
      <c r="K8" s="2" t="s">
        <v>466</v>
      </c>
      <c r="L8" s="28"/>
      <c r="M8" s="33">
        <f t="shared" si="0"/>
        <v>0</v>
      </c>
      <c r="N8" s="7"/>
    </row>
    <row r="9" spans="1:14" ht="22.1" customHeight="1" x14ac:dyDescent="0.4">
      <c r="A9" s="4">
        <v>1</v>
      </c>
      <c r="B9" s="8" t="s">
        <v>166</v>
      </c>
      <c r="C9" s="12" t="s">
        <v>362</v>
      </c>
      <c r="D9" s="2" t="s">
        <v>42</v>
      </c>
      <c r="E9" s="2" t="s">
        <v>52</v>
      </c>
      <c r="F9" s="2">
        <v>27</v>
      </c>
      <c r="G9" s="21">
        <v>3</v>
      </c>
      <c r="H9" s="2">
        <v>7</v>
      </c>
      <c r="I9" s="6"/>
      <c r="J9" s="6">
        <v>1</v>
      </c>
      <c r="K9" s="2" t="s">
        <v>466</v>
      </c>
      <c r="L9" s="28"/>
      <c r="M9" s="33">
        <f t="shared" si="0"/>
        <v>0</v>
      </c>
      <c r="N9" s="7"/>
    </row>
    <row r="10" spans="1:14" ht="22.1" customHeight="1" x14ac:dyDescent="0.4">
      <c r="A10" s="4">
        <v>1</v>
      </c>
      <c r="B10" s="8" t="s">
        <v>167</v>
      </c>
      <c r="C10" s="12" t="s">
        <v>363</v>
      </c>
      <c r="D10" s="2" t="s">
        <v>42</v>
      </c>
      <c r="E10" s="2" t="s">
        <v>53</v>
      </c>
      <c r="F10" s="2">
        <v>27</v>
      </c>
      <c r="G10" s="21">
        <v>3</v>
      </c>
      <c r="H10" s="2">
        <v>7</v>
      </c>
      <c r="I10" s="6"/>
      <c r="J10" s="6">
        <v>1</v>
      </c>
      <c r="K10" s="2" t="s">
        <v>466</v>
      </c>
      <c r="L10" s="28"/>
      <c r="M10" s="33">
        <f t="shared" si="0"/>
        <v>0</v>
      </c>
      <c r="N10" s="7"/>
    </row>
    <row r="11" spans="1:14" ht="22.1" customHeight="1" x14ac:dyDescent="0.4">
      <c r="A11" s="4">
        <v>1</v>
      </c>
      <c r="B11" s="8" t="s">
        <v>169</v>
      </c>
      <c r="C11" s="12" t="s">
        <v>365</v>
      </c>
      <c r="D11" s="2" t="s">
        <v>42</v>
      </c>
      <c r="E11" s="2" t="s">
        <v>153</v>
      </c>
      <c r="F11" s="2">
        <v>52</v>
      </c>
      <c r="G11" s="21">
        <v>2</v>
      </c>
      <c r="H11" s="2">
        <v>8</v>
      </c>
      <c r="I11" s="6"/>
      <c r="J11" s="6">
        <v>1</v>
      </c>
      <c r="K11" s="2" t="s">
        <v>466</v>
      </c>
      <c r="L11" s="28"/>
      <c r="M11" s="33">
        <f t="shared" si="0"/>
        <v>0</v>
      </c>
      <c r="N11" s="7"/>
    </row>
    <row r="12" spans="1:14" ht="22.1" customHeight="1" x14ac:dyDescent="0.4">
      <c r="A12" s="4">
        <v>1</v>
      </c>
      <c r="B12" s="8" t="s">
        <v>168</v>
      </c>
      <c r="C12" s="12" t="s">
        <v>364</v>
      </c>
      <c r="D12" s="2" t="s">
        <v>42</v>
      </c>
      <c r="E12" s="2" t="s">
        <v>141</v>
      </c>
      <c r="F12" s="2">
        <v>99</v>
      </c>
      <c r="G12" s="21">
        <v>2</v>
      </c>
      <c r="H12" s="2">
        <v>8</v>
      </c>
      <c r="I12" s="6"/>
      <c r="J12" s="6">
        <v>1</v>
      </c>
      <c r="K12" s="2" t="s">
        <v>466</v>
      </c>
      <c r="L12" s="28"/>
      <c r="M12" s="33">
        <f t="shared" si="0"/>
        <v>0</v>
      </c>
      <c r="N12" s="7"/>
    </row>
    <row r="13" spans="1:14" ht="22.1" customHeight="1" x14ac:dyDescent="0.4">
      <c r="A13" s="4">
        <v>1</v>
      </c>
      <c r="B13" s="9" t="s">
        <v>170</v>
      </c>
      <c r="C13" s="12" t="s">
        <v>366</v>
      </c>
      <c r="D13" s="2" t="s">
        <v>41</v>
      </c>
      <c r="E13" s="2" t="s">
        <v>0</v>
      </c>
      <c r="F13" s="2">
        <v>38</v>
      </c>
      <c r="G13" s="21">
        <v>3</v>
      </c>
      <c r="H13" s="2">
        <v>7</v>
      </c>
      <c r="I13" s="2"/>
      <c r="J13" s="2">
        <v>1</v>
      </c>
      <c r="K13" s="2" t="s">
        <v>466</v>
      </c>
      <c r="L13" s="28"/>
      <c r="M13" s="33">
        <f t="shared" si="0"/>
        <v>0</v>
      </c>
      <c r="N13" s="7"/>
    </row>
    <row r="14" spans="1:14" ht="22.1" customHeight="1" x14ac:dyDescent="0.4">
      <c r="A14" s="4">
        <v>1</v>
      </c>
      <c r="B14" s="9" t="s">
        <v>171</v>
      </c>
      <c r="C14" s="12" t="s">
        <v>366</v>
      </c>
      <c r="D14" s="2" t="s">
        <v>41</v>
      </c>
      <c r="E14" s="2" t="s">
        <v>66</v>
      </c>
      <c r="F14" s="2">
        <v>8</v>
      </c>
      <c r="G14" s="21">
        <v>2</v>
      </c>
      <c r="H14" s="2">
        <v>8</v>
      </c>
      <c r="I14" s="2"/>
      <c r="J14" s="2">
        <v>1</v>
      </c>
      <c r="K14" s="2" t="s">
        <v>466</v>
      </c>
      <c r="L14" s="28"/>
      <c r="M14" s="33">
        <f t="shared" si="0"/>
        <v>0</v>
      </c>
      <c r="N14" s="7"/>
    </row>
    <row r="15" spans="1:14" ht="22.1" customHeight="1" x14ac:dyDescent="0.4">
      <c r="A15" s="4">
        <v>1</v>
      </c>
      <c r="B15" s="9" t="s">
        <v>172</v>
      </c>
      <c r="C15" s="12" t="s">
        <v>366</v>
      </c>
      <c r="D15" s="2" t="s">
        <v>41</v>
      </c>
      <c r="E15" s="2" t="s">
        <v>1</v>
      </c>
      <c r="F15" s="2">
        <v>5</v>
      </c>
      <c r="G15" s="21">
        <v>3</v>
      </c>
      <c r="H15" s="2">
        <v>7</v>
      </c>
      <c r="I15" s="2"/>
      <c r="J15" s="2">
        <v>1</v>
      </c>
      <c r="K15" s="2" t="s">
        <v>466</v>
      </c>
      <c r="L15" s="28"/>
      <c r="M15" s="33">
        <f t="shared" si="0"/>
        <v>0</v>
      </c>
      <c r="N15" s="7"/>
    </row>
    <row r="16" spans="1:14" ht="22.1" customHeight="1" x14ac:dyDescent="0.4">
      <c r="A16" s="4">
        <v>1</v>
      </c>
      <c r="B16" s="9" t="s">
        <v>173</v>
      </c>
      <c r="C16" s="12" t="s">
        <v>366</v>
      </c>
      <c r="D16" s="2" t="s">
        <v>41</v>
      </c>
      <c r="E16" s="2" t="s">
        <v>65</v>
      </c>
      <c r="F16" s="2">
        <v>18</v>
      </c>
      <c r="G16" s="21">
        <v>2</v>
      </c>
      <c r="H16" s="2">
        <v>8</v>
      </c>
      <c r="I16" s="2"/>
      <c r="J16" s="2">
        <v>1</v>
      </c>
      <c r="K16" s="2" t="s">
        <v>466</v>
      </c>
      <c r="L16" s="28"/>
      <c r="M16" s="33">
        <f t="shared" si="0"/>
        <v>0</v>
      </c>
      <c r="N16" s="7"/>
    </row>
    <row r="17" spans="1:14" ht="22.1" customHeight="1" x14ac:dyDescent="0.4">
      <c r="A17" s="4">
        <v>1</v>
      </c>
      <c r="B17" s="9" t="s">
        <v>174</v>
      </c>
      <c r="C17" s="12" t="s">
        <v>367</v>
      </c>
      <c r="D17" s="2" t="s">
        <v>43</v>
      </c>
      <c r="E17" s="2" t="s">
        <v>69</v>
      </c>
      <c r="F17" s="2">
        <v>32</v>
      </c>
      <c r="G17" s="21">
        <v>3</v>
      </c>
      <c r="H17" s="2">
        <v>7</v>
      </c>
      <c r="I17" s="2"/>
      <c r="J17" s="2">
        <v>1</v>
      </c>
      <c r="K17" s="2" t="s">
        <v>466</v>
      </c>
      <c r="L17" s="28"/>
      <c r="M17" s="33">
        <f t="shared" si="0"/>
        <v>0</v>
      </c>
      <c r="N17" s="7"/>
    </row>
    <row r="18" spans="1:14" ht="22.1" customHeight="1" x14ac:dyDescent="0.4">
      <c r="A18" s="4">
        <v>1</v>
      </c>
      <c r="B18" s="9" t="s">
        <v>175</v>
      </c>
      <c r="C18" s="12" t="s">
        <v>367</v>
      </c>
      <c r="D18" s="2" t="s">
        <v>43</v>
      </c>
      <c r="E18" s="2" t="s">
        <v>67</v>
      </c>
      <c r="F18" s="2">
        <v>5</v>
      </c>
      <c r="G18" s="21">
        <v>2</v>
      </c>
      <c r="H18" s="2">
        <v>8</v>
      </c>
      <c r="I18" s="2"/>
      <c r="J18" s="2">
        <v>1</v>
      </c>
      <c r="K18" s="2" t="s">
        <v>466</v>
      </c>
      <c r="L18" s="28"/>
      <c r="M18" s="33">
        <f t="shared" si="0"/>
        <v>0</v>
      </c>
      <c r="N18" s="7"/>
    </row>
    <row r="19" spans="1:14" ht="22.1" customHeight="1" x14ac:dyDescent="0.4">
      <c r="A19" s="4">
        <v>1</v>
      </c>
      <c r="B19" s="9" t="s">
        <v>176</v>
      </c>
      <c r="C19" s="12" t="s">
        <v>367</v>
      </c>
      <c r="D19" s="2" t="s">
        <v>43</v>
      </c>
      <c r="E19" s="2" t="s">
        <v>68</v>
      </c>
      <c r="F19" s="2">
        <v>7.5</v>
      </c>
      <c r="G19" s="21">
        <v>2</v>
      </c>
      <c r="H19" s="2">
        <v>8</v>
      </c>
      <c r="I19" s="2"/>
      <c r="J19" s="2">
        <v>1</v>
      </c>
      <c r="K19" s="2" t="s">
        <v>466</v>
      </c>
      <c r="L19" s="28"/>
      <c r="M19" s="33">
        <f t="shared" si="0"/>
        <v>0</v>
      </c>
      <c r="N19" s="7"/>
    </row>
    <row r="20" spans="1:14" ht="22.1" customHeight="1" x14ac:dyDescent="0.4">
      <c r="A20" s="4">
        <v>1</v>
      </c>
      <c r="B20" s="9" t="s">
        <v>177</v>
      </c>
      <c r="C20" s="12" t="s">
        <v>367</v>
      </c>
      <c r="D20" s="2" t="s">
        <v>43</v>
      </c>
      <c r="E20" s="2" t="s">
        <v>156</v>
      </c>
      <c r="F20" s="2">
        <v>5</v>
      </c>
      <c r="G20" s="2">
        <v>2</v>
      </c>
      <c r="H20" s="2">
        <v>8</v>
      </c>
      <c r="I20" s="17"/>
      <c r="J20" s="17">
        <v>1</v>
      </c>
      <c r="K20" s="2" t="s">
        <v>466</v>
      </c>
      <c r="L20" s="28"/>
      <c r="M20" s="33">
        <f t="shared" si="0"/>
        <v>0</v>
      </c>
      <c r="N20" s="7"/>
    </row>
    <row r="21" spans="1:14" ht="22.1" customHeight="1" x14ac:dyDescent="0.4">
      <c r="A21" s="4">
        <v>1</v>
      </c>
      <c r="B21" s="9" t="s">
        <v>178</v>
      </c>
      <c r="C21" s="12" t="s">
        <v>367</v>
      </c>
      <c r="D21" s="2" t="s">
        <v>43</v>
      </c>
      <c r="E21" s="2" t="s">
        <v>2</v>
      </c>
      <c r="F21" s="2">
        <v>36</v>
      </c>
      <c r="G21" s="21">
        <v>3</v>
      </c>
      <c r="H21" s="2">
        <v>7</v>
      </c>
      <c r="I21" s="2"/>
      <c r="J21" s="2">
        <v>1</v>
      </c>
      <c r="K21" s="2" t="s">
        <v>466</v>
      </c>
      <c r="L21" s="28"/>
      <c r="M21" s="33">
        <f t="shared" si="0"/>
        <v>0</v>
      </c>
      <c r="N21" s="7"/>
    </row>
    <row r="22" spans="1:14" ht="22.1" customHeight="1" x14ac:dyDescent="0.4">
      <c r="A22" s="4">
        <v>1</v>
      </c>
      <c r="B22" s="9" t="s">
        <v>179</v>
      </c>
      <c r="C22" s="12" t="s">
        <v>367</v>
      </c>
      <c r="D22" s="2" t="s">
        <v>43</v>
      </c>
      <c r="E22" s="2" t="s">
        <v>3</v>
      </c>
      <c r="F22" s="2">
        <v>24</v>
      </c>
      <c r="G22" s="21">
        <v>3</v>
      </c>
      <c r="H22" s="2">
        <v>7</v>
      </c>
      <c r="I22" s="2"/>
      <c r="J22" s="2">
        <v>1</v>
      </c>
      <c r="K22" s="2" t="s">
        <v>466</v>
      </c>
      <c r="L22" s="28"/>
      <c r="M22" s="33">
        <f t="shared" si="0"/>
        <v>0</v>
      </c>
      <c r="N22" s="7"/>
    </row>
    <row r="23" spans="1:14" ht="22.1" customHeight="1" x14ac:dyDescent="0.4">
      <c r="A23" s="4">
        <v>1</v>
      </c>
      <c r="B23" s="9" t="s">
        <v>180</v>
      </c>
      <c r="C23" s="12" t="s">
        <v>368</v>
      </c>
      <c r="D23" s="2" t="s">
        <v>44</v>
      </c>
      <c r="E23" s="2" t="s">
        <v>4</v>
      </c>
      <c r="F23" s="2">
        <v>237</v>
      </c>
      <c r="G23" s="2">
        <v>2</v>
      </c>
      <c r="H23" s="2">
        <v>8</v>
      </c>
      <c r="I23" s="2"/>
      <c r="J23" s="2">
        <v>1</v>
      </c>
      <c r="K23" s="2" t="s">
        <v>466</v>
      </c>
      <c r="L23" s="28"/>
      <c r="M23" s="33">
        <f t="shared" si="0"/>
        <v>0</v>
      </c>
      <c r="N23" s="7"/>
    </row>
    <row r="24" spans="1:14" ht="22.1" customHeight="1" x14ac:dyDescent="0.4">
      <c r="A24" s="4">
        <v>1</v>
      </c>
      <c r="B24" s="9" t="s">
        <v>182</v>
      </c>
      <c r="C24" s="12" t="s">
        <v>369</v>
      </c>
      <c r="D24" s="2" t="s">
        <v>44</v>
      </c>
      <c r="E24" s="2" t="s">
        <v>5</v>
      </c>
      <c r="F24" s="2">
        <v>240</v>
      </c>
      <c r="G24" s="21">
        <v>2</v>
      </c>
      <c r="H24" s="2">
        <v>8</v>
      </c>
      <c r="I24" s="2"/>
      <c r="J24" s="2">
        <v>1</v>
      </c>
      <c r="K24" s="2" t="s">
        <v>466</v>
      </c>
      <c r="L24" s="28"/>
      <c r="M24" s="33">
        <f t="shared" si="0"/>
        <v>0</v>
      </c>
      <c r="N24" s="7"/>
    </row>
    <row r="25" spans="1:14" ht="22.1" customHeight="1" x14ac:dyDescent="0.4">
      <c r="A25" s="4">
        <v>1</v>
      </c>
      <c r="B25" s="9" t="s">
        <v>181</v>
      </c>
      <c r="C25" s="12" t="s">
        <v>370</v>
      </c>
      <c r="D25" s="2" t="s">
        <v>44</v>
      </c>
      <c r="E25" s="2" t="s">
        <v>6</v>
      </c>
      <c r="F25" s="2">
        <v>93</v>
      </c>
      <c r="G25" s="21">
        <v>2</v>
      </c>
      <c r="H25" s="2">
        <v>8</v>
      </c>
      <c r="I25" s="2"/>
      <c r="J25" s="2">
        <v>1</v>
      </c>
      <c r="K25" s="2" t="s">
        <v>466</v>
      </c>
      <c r="L25" s="28"/>
      <c r="M25" s="33">
        <f t="shared" si="0"/>
        <v>0</v>
      </c>
      <c r="N25" s="7"/>
    </row>
    <row r="26" spans="1:14" ht="22.1" customHeight="1" x14ac:dyDescent="0.4">
      <c r="A26" s="4">
        <v>1</v>
      </c>
      <c r="B26" s="9" t="s">
        <v>183</v>
      </c>
      <c r="C26" s="10" t="s">
        <v>342</v>
      </c>
      <c r="D26" s="2" t="s">
        <v>45</v>
      </c>
      <c r="E26" s="2" t="s">
        <v>154</v>
      </c>
      <c r="F26" s="2">
        <v>7</v>
      </c>
      <c r="G26" s="21">
        <v>3</v>
      </c>
      <c r="H26" s="2">
        <v>7</v>
      </c>
      <c r="I26" s="2"/>
      <c r="J26" s="2">
        <v>1</v>
      </c>
      <c r="K26" s="2" t="s">
        <v>466</v>
      </c>
      <c r="L26" s="28"/>
      <c r="M26" s="33">
        <f t="shared" si="0"/>
        <v>0</v>
      </c>
      <c r="N26" s="7"/>
    </row>
    <row r="27" spans="1:14" ht="22.1" customHeight="1" x14ac:dyDescent="0.4">
      <c r="A27" s="4">
        <v>1</v>
      </c>
      <c r="B27" s="9" t="s">
        <v>184</v>
      </c>
      <c r="C27" s="11" t="s">
        <v>342</v>
      </c>
      <c r="D27" s="2" t="s">
        <v>45</v>
      </c>
      <c r="E27" s="2" t="s">
        <v>7</v>
      </c>
      <c r="F27" s="2">
        <v>67</v>
      </c>
      <c r="G27" s="21">
        <v>4</v>
      </c>
      <c r="H27" s="2">
        <v>5</v>
      </c>
      <c r="I27" s="2"/>
      <c r="J27" s="2">
        <v>1</v>
      </c>
      <c r="K27" s="2" t="s">
        <v>465</v>
      </c>
      <c r="L27" s="28"/>
      <c r="M27" s="33">
        <f t="shared" si="0"/>
        <v>0</v>
      </c>
    </row>
    <row r="28" spans="1:14" ht="22.1" customHeight="1" x14ac:dyDescent="0.4">
      <c r="A28" s="4">
        <v>1</v>
      </c>
      <c r="B28" s="9" t="s">
        <v>185</v>
      </c>
      <c r="C28" s="12" t="s">
        <v>343</v>
      </c>
      <c r="D28" s="2" t="s">
        <v>45</v>
      </c>
      <c r="E28" s="2" t="s">
        <v>8</v>
      </c>
      <c r="F28" s="2">
        <v>80</v>
      </c>
      <c r="G28" s="21">
        <v>4</v>
      </c>
      <c r="H28" s="2">
        <v>5</v>
      </c>
      <c r="I28" s="2"/>
      <c r="J28" s="2">
        <v>1</v>
      </c>
      <c r="K28" s="2" t="s">
        <v>465</v>
      </c>
      <c r="L28" s="28"/>
      <c r="M28" s="33">
        <f t="shared" si="0"/>
        <v>0</v>
      </c>
    </row>
    <row r="29" spans="1:14" ht="22.1" customHeight="1" x14ac:dyDescent="0.4">
      <c r="A29" s="4">
        <v>1</v>
      </c>
      <c r="B29" s="9" t="s">
        <v>186</v>
      </c>
      <c r="C29" s="12" t="s">
        <v>344</v>
      </c>
      <c r="D29" s="2" t="s">
        <v>45</v>
      </c>
      <c r="E29" s="2" t="s">
        <v>9</v>
      </c>
      <c r="F29" s="2">
        <v>79</v>
      </c>
      <c r="G29" s="21">
        <v>4</v>
      </c>
      <c r="H29" s="2">
        <v>5</v>
      </c>
      <c r="I29" s="2"/>
      <c r="J29" s="2">
        <v>1</v>
      </c>
      <c r="K29" s="2" t="s">
        <v>465</v>
      </c>
      <c r="L29" s="28"/>
      <c r="M29" s="33">
        <f t="shared" si="0"/>
        <v>0</v>
      </c>
    </row>
    <row r="30" spans="1:14" ht="22.1" customHeight="1" x14ac:dyDescent="0.4">
      <c r="A30" s="4">
        <v>1</v>
      </c>
      <c r="B30" s="9" t="s">
        <v>187</v>
      </c>
      <c r="C30" s="12" t="s">
        <v>345</v>
      </c>
      <c r="D30" s="2" t="s">
        <v>45</v>
      </c>
      <c r="E30" s="2" t="s">
        <v>10</v>
      </c>
      <c r="F30" s="2">
        <v>79</v>
      </c>
      <c r="G30" s="21">
        <v>4</v>
      </c>
      <c r="H30" s="2">
        <v>5</v>
      </c>
      <c r="I30" s="2"/>
      <c r="J30" s="2">
        <v>1</v>
      </c>
      <c r="K30" s="2" t="s">
        <v>465</v>
      </c>
      <c r="L30" s="28"/>
      <c r="M30" s="33">
        <f t="shared" si="0"/>
        <v>0</v>
      </c>
    </row>
    <row r="31" spans="1:14" ht="22.1" customHeight="1" x14ac:dyDescent="0.4">
      <c r="A31" s="4">
        <v>1</v>
      </c>
      <c r="B31" s="9" t="s">
        <v>188</v>
      </c>
      <c r="C31" s="12" t="s">
        <v>346</v>
      </c>
      <c r="D31" s="2" t="s">
        <v>45</v>
      </c>
      <c r="E31" s="2" t="s">
        <v>11</v>
      </c>
      <c r="F31" s="2">
        <v>53</v>
      </c>
      <c r="G31" s="21">
        <v>4</v>
      </c>
      <c r="H31" s="2">
        <v>5</v>
      </c>
      <c r="I31" s="2"/>
      <c r="J31" s="2">
        <v>1</v>
      </c>
      <c r="K31" s="2" t="s">
        <v>465</v>
      </c>
      <c r="L31" s="28"/>
      <c r="M31" s="33">
        <f t="shared" si="0"/>
        <v>0</v>
      </c>
    </row>
    <row r="32" spans="1:14" ht="22.1" customHeight="1" x14ac:dyDescent="0.4">
      <c r="A32" s="4">
        <v>1</v>
      </c>
      <c r="B32" s="9" t="s">
        <v>189</v>
      </c>
      <c r="C32" s="12" t="s">
        <v>347</v>
      </c>
      <c r="D32" s="2" t="s">
        <v>45</v>
      </c>
      <c r="E32" s="2" t="s">
        <v>12</v>
      </c>
      <c r="F32" s="2">
        <v>36</v>
      </c>
      <c r="G32" s="21">
        <v>4</v>
      </c>
      <c r="H32" s="2">
        <v>5</v>
      </c>
      <c r="I32" s="2"/>
      <c r="J32" s="2">
        <v>1</v>
      </c>
      <c r="K32" s="2" t="s">
        <v>465</v>
      </c>
      <c r="L32" s="28"/>
      <c r="M32" s="33">
        <f t="shared" si="0"/>
        <v>0</v>
      </c>
    </row>
    <row r="33" spans="1:14" ht="22.1" customHeight="1" x14ac:dyDescent="0.4">
      <c r="A33" s="4">
        <v>1</v>
      </c>
      <c r="B33" s="9" t="s">
        <v>190</v>
      </c>
      <c r="C33" s="12" t="s">
        <v>348</v>
      </c>
      <c r="D33" s="2" t="s">
        <v>45</v>
      </c>
      <c r="E33" s="2" t="s">
        <v>13</v>
      </c>
      <c r="F33" s="2">
        <v>52</v>
      </c>
      <c r="G33" s="21">
        <v>3</v>
      </c>
      <c r="H33" s="2">
        <v>7</v>
      </c>
      <c r="I33" s="2"/>
      <c r="J33" s="2">
        <v>1</v>
      </c>
      <c r="K33" s="2" t="s">
        <v>466</v>
      </c>
      <c r="L33" s="28"/>
      <c r="M33" s="33">
        <f t="shared" si="0"/>
        <v>0</v>
      </c>
      <c r="N33" s="7"/>
    </row>
    <row r="34" spans="1:14" ht="22.1" customHeight="1" x14ac:dyDescent="0.4">
      <c r="A34" s="4">
        <v>1</v>
      </c>
      <c r="B34" s="9" t="s">
        <v>191</v>
      </c>
      <c r="C34" s="12" t="s">
        <v>349</v>
      </c>
      <c r="D34" s="2" t="s">
        <v>45</v>
      </c>
      <c r="E34" s="2" t="s">
        <v>14</v>
      </c>
      <c r="F34" s="2">
        <v>52</v>
      </c>
      <c r="G34" s="21">
        <v>3</v>
      </c>
      <c r="H34" s="2">
        <v>7</v>
      </c>
      <c r="I34" s="2"/>
      <c r="J34" s="2">
        <v>1</v>
      </c>
      <c r="K34" s="2" t="s">
        <v>466</v>
      </c>
      <c r="L34" s="28"/>
      <c r="M34" s="33">
        <f t="shared" si="0"/>
        <v>0</v>
      </c>
      <c r="N34" s="7"/>
    </row>
    <row r="35" spans="1:14" ht="22.1" customHeight="1" x14ac:dyDescent="0.4">
      <c r="A35" s="4">
        <v>1</v>
      </c>
      <c r="B35" s="9" t="s">
        <v>192</v>
      </c>
      <c r="C35" s="12" t="s">
        <v>350</v>
      </c>
      <c r="D35" s="2" t="s">
        <v>45</v>
      </c>
      <c r="E35" s="2" t="s">
        <v>15</v>
      </c>
      <c r="F35" s="2">
        <v>50</v>
      </c>
      <c r="G35" s="21">
        <v>3</v>
      </c>
      <c r="H35" s="2">
        <v>7</v>
      </c>
      <c r="I35" s="2"/>
      <c r="J35" s="2">
        <v>1</v>
      </c>
      <c r="K35" s="2" t="s">
        <v>466</v>
      </c>
      <c r="L35" s="28"/>
      <c r="M35" s="33">
        <f t="shared" si="0"/>
        <v>0</v>
      </c>
      <c r="N35" s="7"/>
    </row>
    <row r="36" spans="1:14" ht="22.1" customHeight="1" x14ac:dyDescent="0.4">
      <c r="A36" s="4">
        <v>1</v>
      </c>
      <c r="B36" s="9" t="s">
        <v>193</v>
      </c>
      <c r="C36" s="12" t="s">
        <v>351</v>
      </c>
      <c r="D36" s="2" t="s">
        <v>45</v>
      </c>
      <c r="E36" s="2" t="s">
        <v>16</v>
      </c>
      <c r="F36" s="2">
        <v>67</v>
      </c>
      <c r="G36" s="21">
        <v>3</v>
      </c>
      <c r="H36" s="2">
        <v>7</v>
      </c>
      <c r="I36" s="2"/>
      <c r="J36" s="2">
        <v>1</v>
      </c>
      <c r="K36" s="2" t="s">
        <v>466</v>
      </c>
      <c r="L36" s="28"/>
      <c r="M36" s="33">
        <f t="shared" si="0"/>
        <v>0</v>
      </c>
      <c r="N36" s="7"/>
    </row>
    <row r="37" spans="1:14" ht="22.1" customHeight="1" x14ac:dyDescent="0.4">
      <c r="A37" s="4">
        <v>1</v>
      </c>
      <c r="B37" s="9" t="s">
        <v>194</v>
      </c>
      <c r="C37" s="12" t="s">
        <v>352</v>
      </c>
      <c r="D37" s="2" t="s">
        <v>45</v>
      </c>
      <c r="E37" s="2" t="s">
        <v>17</v>
      </c>
      <c r="F37" s="2">
        <v>79</v>
      </c>
      <c r="G37" s="21">
        <v>3</v>
      </c>
      <c r="H37" s="2">
        <v>7</v>
      </c>
      <c r="I37" s="2"/>
      <c r="J37" s="2">
        <v>1</v>
      </c>
      <c r="K37" s="2" t="s">
        <v>466</v>
      </c>
      <c r="L37" s="28"/>
      <c r="M37" s="33">
        <f t="shared" si="0"/>
        <v>0</v>
      </c>
      <c r="N37" s="7"/>
    </row>
    <row r="38" spans="1:14" ht="22.1" customHeight="1" x14ac:dyDescent="0.4">
      <c r="A38" s="4">
        <v>1</v>
      </c>
      <c r="B38" s="9" t="s">
        <v>195</v>
      </c>
      <c r="C38" s="12" t="s">
        <v>353</v>
      </c>
      <c r="D38" s="2" t="s">
        <v>45</v>
      </c>
      <c r="E38" s="2" t="s">
        <v>18</v>
      </c>
      <c r="F38" s="2">
        <v>40</v>
      </c>
      <c r="G38" s="21">
        <v>3</v>
      </c>
      <c r="H38" s="2">
        <v>7</v>
      </c>
      <c r="I38" s="2"/>
      <c r="J38" s="2">
        <v>1</v>
      </c>
      <c r="K38" s="2" t="s">
        <v>466</v>
      </c>
      <c r="L38" s="28"/>
      <c r="M38" s="33">
        <f t="shared" si="0"/>
        <v>0</v>
      </c>
      <c r="N38" s="7"/>
    </row>
    <row r="39" spans="1:14" ht="22.1" customHeight="1" x14ac:dyDescent="0.4">
      <c r="A39" s="4">
        <v>1</v>
      </c>
      <c r="B39" s="18" t="s">
        <v>197</v>
      </c>
      <c r="C39" s="19" t="s">
        <v>354</v>
      </c>
      <c r="D39" s="6" t="s">
        <v>45</v>
      </c>
      <c r="E39" s="6" t="s">
        <v>449</v>
      </c>
      <c r="F39" s="6">
        <v>17</v>
      </c>
      <c r="G39" s="22">
        <v>3</v>
      </c>
      <c r="H39" s="6">
        <v>7</v>
      </c>
      <c r="I39" s="6"/>
      <c r="J39" s="6">
        <v>1</v>
      </c>
      <c r="K39" s="2" t="s">
        <v>466</v>
      </c>
      <c r="L39" s="28"/>
      <c r="M39" s="33">
        <f t="shared" si="0"/>
        <v>0</v>
      </c>
    </row>
    <row r="40" spans="1:14" ht="22.1" customHeight="1" x14ac:dyDescent="0.4">
      <c r="A40" s="4">
        <v>1</v>
      </c>
      <c r="B40" s="18" t="s">
        <v>196</v>
      </c>
      <c r="C40" s="19" t="s">
        <v>354</v>
      </c>
      <c r="D40" s="6" t="s">
        <v>45</v>
      </c>
      <c r="E40" s="6" t="s">
        <v>450</v>
      </c>
      <c r="F40" s="6">
        <v>17</v>
      </c>
      <c r="G40" s="22">
        <v>3</v>
      </c>
      <c r="H40" s="6">
        <v>7</v>
      </c>
      <c r="I40" s="34"/>
      <c r="J40" s="34"/>
      <c r="K40" s="2" t="s">
        <v>466</v>
      </c>
      <c r="L40" s="35"/>
      <c r="M40" s="33">
        <f t="shared" si="0"/>
        <v>0</v>
      </c>
    </row>
    <row r="41" spans="1:14" ht="22.1" customHeight="1" x14ac:dyDescent="0.4">
      <c r="A41" s="4">
        <v>1</v>
      </c>
      <c r="B41" s="9" t="s">
        <v>198</v>
      </c>
      <c r="C41" s="12" t="s">
        <v>355</v>
      </c>
      <c r="D41" s="2" t="s">
        <v>45</v>
      </c>
      <c r="E41" s="2" t="s">
        <v>124</v>
      </c>
      <c r="F41" s="2">
        <v>16</v>
      </c>
      <c r="G41" s="21">
        <v>2</v>
      </c>
      <c r="H41" s="2">
        <v>8</v>
      </c>
      <c r="I41" s="2"/>
      <c r="J41" s="2">
        <v>1</v>
      </c>
      <c r="K41" s="2" t="s">
        <v>466</v>
      </c>
      <c r="L41" s="28"/>
      <c r="M41" s="33">
        <f t="shared" si="0"/>
        <v>0</v>
      </c>
      <c r="N41" s="7"/>
    </row>
    <row r="42" spans="1:14" ht="22.1" customHeight="1" x14ac:dyDescent="0.4">
      <c r="A42" s="4">
        <v>1</v>
      </c>
      <c r="B42" s="9" t="s">
        <v>199</v>
      </c>
      <c r="C42" s="12" t="s">
        <v>355</v>
      </c>
      <c r="D42" s="2" t="s">
        <v>45</v>
      </c>
      <c r="E42" s="2" t="s">
        <v>123</v>
      </c>
      <c r="F42" s="2">
        <v>16</v>
      </c>
      <c r="G42" s="21">
        <v>2</v>
      </c>
      <c r="H42" s="2">
        <v>8</v>
      </c>
      <c r="I42" s="34"/>
      <c r="J42" s="34"/>
      <c r="K42" s="2" t="s">
        <v>466</v>
      </c>
      <c r="L42" s="35"/>
      <c r="M42" s="33">
        <f t="shared" si="0"/>
        <v>0</v>
      </c>
      <c r="N42" s="7"/>
    </row>
    <row r="43" spans="1:14" ht="22.1" customHeight="1" x14ac:dyDescent="0.4">
      <c r="A43" s="4">
        <v>1</v>
      </c>
      <c r="B43" s="9" t="s">
        <v>200</v>
      </c>
      <c r="C43" s="12" t="s">
        <v>355</v>
      </c>
      <c r="D43" s="2" t="s">
        <v>45</v>
      </c>
      <c r="E43" s="2" t="s">
        <v>122</v>
      </c>
      <c r="F43" s="2">
        <v>16</v>
      </c>
      <c r="G43" s="21">
        <v>2</v>
      </c>
      <c r="H43" s="2">
        <v>8</v>
      </c>
      <c r="I43" s="34"/>
      <c r="J43" s="34"/>
      <c r="K43" s="2" t="s">
        <v>466</v>
      </c>
      <c r="L43" s="35"/>
      <c r="M43" s="33">
        <f t="shared" si="0"/>
        <v>0</v>
      </c>
      <c r="N43" s="7"/>
    </row>
    <row r="44" spans="1:14" ht="22.1" customHeight="1" x14ac:dyDescent="0.4">
      <c r="A44" s="4">
        <v>1</v>
      </c>
      <c r="B44" s="9" t="s">
        <v>201</v>
      </c>
      <c r="C44" s="12" t="s">
        <v>355</v>
      </c>
      <c r="D44" s="2" t="s">
        <v>45</v>
      </c>
      <c r="E44" s="2" t="s">
        <v>121</v>
      </c>
      <c r="F44" s="2">
        <v>16</v>
      </c>
      <c r="G44" s="21">
        <v>2</v>
      </c>
      <c r="H44" s="2">
        <v>8</v>
      </c>
      <c r="I44" s="34"/>
      <c r="J44" s="34"/>
      <c r="K44" s="2" t="s">
        <v>466</v>
      </c>
      <c r="L44" s="35"/>
      <c r="M44" s="33">
        <f t="shared" si="0"/>
        <v>0</v>
      </c>
      <c r="N44" s="7"/>
    </row>
    <row r="45" spans="1:14" ht="22.1" customHeight="1" x14ac:dyDescent="0.4">
      <c r="A45" s="4">
        <v>1</v>
      </c>
      <c r="B45" s="9" t="s">
        <v>202</v>
      </c>
      <c r="C45" s="12" t="s">
        <v>355</v>
      </c>
      <c r="D45" s="2" t="s">
        <v>45</v>
      </c>
      <c r="E45" s="2" t="s">
        <v>120</v>
      </c>
      <c r="F45" s="2">
        <v>16</v>
      </c>
      <c r="G45" s="21">
        <v>2</v>
      </c>
      <c r="H45" s="2">
        <v>8</v>
      </c>
      <c r="I45" s="34"/>
      <c r="J45" s="34"/>
      <c r="K45" s="2" t="s">
        <v>466</v>
      </c>
      <c r="L45" s="35"/>
      <c r="M45" s="33">
        <f t="shared" si="0"/>
        <v>0</v>
      </c>
      <c r="N45" s="7"/>
    </row>
    <row r="46" spans="1:14" ht="22.1" customHeight="1" x14ac:dyDescent="0.4">
      <c r="A46" s="4">
        <v>1</v>
      </c>
      <c r="B46" s="9" t="s">
        <v>203</v>
      </c>
      <c r="C46" s="12" t="s">
        <v>355</v>
      </c>
      <c r="D46" s="2" t="s">
        <v>45</v>
      </c>
      <c r="E46" s="2" t="s">
        <v>125</v>
      </c>
      <c r="F46" s="2">
        <v>16</v>
      </c>
      <c r="G46" s="21">
        <v>2</v>
      </c>
      <c r="H46" s="2">
        <v>8</v>
      </c>
      <c r="I46" s="34"/>
      <c r="J46" s="34"/>
      <c r="K46" s="2" t="s">
        <v>466</v>
      </c>
      <c r="L46" s="35"/>
      <c r="M46" s="33">
        <f t="shared" si="0"/>
        <v>0</v>
      </c>
      <c r="N46" s="7"/>
    </row>
    <row r="47" spans="1:14" ht="22.1" customHeight="1" x14ac:dyDescent="0.4">
      <c r="A47" s="4">
        <v>1</v>
      </c>
      <c r="B47" s="9" t="s">
        <v>204</v>
      </c>
      <c r="C47" s="12" t="s">
        <v>355</v>
      </c>
      <c r="D47" s="2" t="s">
        <v>45</v>
      </c>
      <c r="E47" s="2" t="s">
        <v>126</v>
      </c>
      <c r="F47" s="2">
        <v>16</v>
      </c>
      <c r="G47" s="21">
        <v>2</v>
      </c>
      <c r="H47" s="2">
        <v>8</v>
      </c>
      <c r="I47" s="34"/>
      <c r="J47" s="34"/>
      <c r="K47" s="2" t="s">
        <v>466</v>
      </c>
      <c r="L47" s="35"/>
      <c r="M47" s="33">
        <f t="shared" si="0"/>
        <v>0</v>
      </c>
      <c r="N47" s="7"/>
    </row>
    <row r="48" spans="1:14" ht="22.1" customHeight="1" x14ac:dyDescent="0.4">
      <c r="A48" s="4">
        <v>1</v>
      </c>
      <c r="B48" s="9" t="s">
        <v>205</v>
      </c>
      <c r="C48" s="12" t="s">
        <v>355</v>
      </c>
      <c r="D48" s="2" t="s">
        <v>45</v>
      </c>
      <c r="E48" s="2" t="s">
        <v>127</v>
      </c>
      <c r="F48" s="2">
        <v>16</v>
      </c>
      <c r="G48" s="21">
        <v>2</v>
      </c>
      <c r="H48" s="2">
        <v>8</v>
      </c>
      <c r="I48" s="34"/>
      <c r="J48" s="34"/>
      <c r="K48" s="2" t="s">
        <v>466</v>
      </c>
      <c r="L48" s="35"/>
      <c r="M48" s="33">
        <f t="shared" si="0"/>
        <v>0</v>
      </c>
      <c r="N48" s="7"/>
    </row>
    <row r="49" spans="1:14" ht="22.1" customHeight="1" x14ac:dyDescent="0.4">
      <c r="A49" s="4">
        <v>1</v>
      </c>
      <c r="B49" s="9" t="s">
        <v>206</v>
      </c>
      <c r="C49" s="12" t="s">
        <v>355</v>
      </c>
      <c r="D49" s="2" t="s">
        <v>45</v>
      </c>
      <c r="E49" s="2" t="s">
        <v>128</v>
      </c>
      <c r="F49" s="2">
        <v>16</v>
      </c>
      <c r="G49" s="21">
        <v>2</v>
      </c>
      <c r="H49" s="2">
        <v>8</v>
      </c>
      <c r="I49" s="34"/>
      <c r="J49" s="34"/>
      <c r="K49" s="2" t="s">
        <v>466</v>
      </c>
      <c r="L49" s="35"/>
      <c r="M49" s="33">
        <f t="shared" si="0"/>
        <v>0</v>
      </c>
      <c r="N49" s="7"/>
    </row>
    <row r="50" spans="1:14" ht="22.1" customHeight="1" x14ac:dyDescent="0.4">
      <c r="A50" s="4">
        <v>1</v>
      </c>
      <c r="B50" s="9" t="s">
        <v>207</v>
      </c>
      <c r="C50" s="12" t="s">
        <v>355</v>
      </c>
      <c r="D50" s="2" t="s">
        <v>45</v>
      </c>
      <c r="E50" s="2" t="s">
        <v>438</v>
      </c>
      <c r="F50" s="2">
        <v>20</v>
      </c>
      <c r="G50" s="21">
        <v>2</v>
      </c>
      <c r="H50" s="2">
        <v>8</v>
      </c>
      <c r="I50" s="34"/>
      <c r="J50" s="34"/>
      <c r="K50" s="2" t="s">
        <v>466</v>
      </c>
      <c r="L50" s="35"/>
      <c r="M50" s="33">
        <f t="shared" si="0"/>
        <v>0</v>
      </c>
      <c r="N50" s="7"/>
    </row>
    <row r="51" spans="1:14" ht="22.1" customHeight="1" x14ac:dyDescent="0.4">
      <c r="A51" s="4">
        <v>1</v>
      </c>
      <c r="B51" s="9" t="s">
        <v>207</v>
      </c>
      <c r="C51" s="12" t="s">
        <v>355</v>
      </c>
      <c r="D51" s="2" t="s">
        <v>45</v>
      </c>
      <c r="E51" s="2" t="s">
        <v>439</v>
      </c>
      <c r="F51" s="2">
        <v>20</v>
      </c>
      <c r="G51" s="21">
        <v>2</v>
      </c>
      <c r="H51" s="2">
        <v>8</v>
      </c>
      <c r="I51" s="34"/>
      <c r="J51" s="34"/>
      <c r="K51" s="2" t="s">
        <v>466</v>
      </c>
      <c r="L51" s="35"/>
      <c r="M51" s="33">
        <f t="shared" si="0"/>
        <v>0</v>
      </c>
      <c r="N51" s="7"/>
    </row>
    <row r="52" spans="1:14" ht="22.1" customHeight="1" x14ac:dyDescent="0.4">
      <c r="A52" s="4">
        <v>1</v>
      </c>
      <c r="B52" s="9" t="s">
        <v>208</v>
      </c>
      <c r="C52" s="12" t="s">
        <v>356</v>
      </c>
      <c r="D52" s="2" t="s">
        <v>45</v>
      </c>
      <c r="E52" s="2" t="s">
        <v>54</v>
      </c>
      <c r="F52" s="2">
        <v>16</v>
      </c>
      <c r="G52" s="21">
        <v>2</v>
      </c>
      <c r="H52" s="2">
        <v>8</v>
      </c>
      <c r="I52" s="34"/>
      <c r="J52" s="34"/>
      <c r="K52" s="2" t="s">
        <v>466</v>
      </c>
      <c r="L52" s="35"/>
      <c r="M52" s="33">
        <f t="shared" si="0"/>
        <v>0</v>
      </c>
      <c r="N52" s="7"/>
    </row>
    <row r="53" spans="1:14" ht="22.1" customHeight="1" x14ac:dyDescent="0.4">
      <c r="A53" s="4">
        <v>1</v>
      </c>
      <c r="B53" s="9" t="s">
        <v>209</v>
      </c>
      <c r="C53" s="12" t="s">
        <v>356</v>
      </c>
      <c r="D53" s="2" t="s">
        <v>45</v>
      </c>
      <c r="E53" s="2" t="s">
        <v>55</v>
      </c>
      <c r="F53" s="2">
        <v>16</v>
      </c>
      <c r="G53" s="21">
        <v>2</v>
      </c>
      <c r="H53" s="2">
        <v>8</v>
      </c>
      <c r="I53" s="34"/>
      <c r="J53" s="34"/>
      <c r="K53" s="2" t="s">
        <v>466</v>
      </c>
      <c r="L53" s="35"/>
      <c r="M53" s="33">
        <f t="shared" si="0"/>
        <v>0</v>
      </c>
      <c r="N53" s="7"/>
    </row>
    <row r="54" spans="1:14" ht="22.1" customHeight="1" x14ac:dyDescent="0.4">
      <c r="A54" s="4">
        <v>1</v>
      </c>
      <c r="B54" s="9" t="s">
        <v>210</v>
      </c>
      <c r="C54" s="12" t="s">
        <v>356</v>
      </c>
      <c r="D54" s="2" t="s">
        <v>45</v>
      </c>
      <c r="E54" s="2" t="s">
        <v>56</v>
      </c>
      <c r="F54" s="2">
        <v>16</v>
      </c>
      <c r="G54" s="21">
        <v>2</v>
      </c>
      <c r="H54" s="2">
        <v>8</v>
      </c>
      <c r="I54" s="34"/>
      <c r="J54" s="34"/>
      <c r="K54" s="2" t="s">
        <v>466</v>
      </c>
      <c r="L54" s="35"/>
      <c r="M54" s="33">
        <f t="shared" si="0"/>
        <v>0</v>
      </c>
      <c r="N54" s="7"/>
    </row>
    <row r="55" spans="1:14" ht="22.1" customHeight="1" x14ac:dyDescent="0.4">
      <c r="A55" s="4">
        <v>1</v>
      </c>
      <c r="B55" s="9" t="s">
        <v>211</v>
      </c>
      <c r="C55" s="12" t="s">
        <v>356</v>
      </c>
      <c r="D55" s="2" t="s">
        <v>45</v>
      </c>
      <c r="E55" s="2" t="s">
        <v>57</v>
      </c>
      <c r="F55" s="2">
        <v>16</v>
      </c>
      <c r="G55" s="21">
        <v>2</v>
      </c>
      <c r="H55" s="2">
        <v>8</v>
      </c>
      <c r="I55" s="34"/>
      <c r="J55" s="34"/>
      <c r="K55" s="2" t="s">
        <v>466</v>
      </c>
      <c r="L55" s="35"/>
      <c r="M55" s="33">
        <f t="shared" si="0"/>
        <v>0</v>
      </c>
      <c r="N55" s="7"/>
    </row>
    <row r="56" spans="1:14" ht="22.1" customHeight="1" x14ac:dyDescent="0.4">
      <c r="A56" s="4">
        <v>1</v>
      </c>
      <c r="B56" s="9" t="s">
        <v>212</v>
      </c>
      <c r="C56" s="12" t="s">
        <v>356</v>
      </c>
      <c r="D56" s="2" t="s">
        <v>45</v>
      </c>
      <c r="E56" s="2" t="s">
        <v>58</v>
      </c>
      <c r="F56" s="2">
        <v>16</v>
      </c>
      <c r="G56" s="21">
        <v>2</v>
      </c>
      <c r="H56" s="2">
        <v>8</v>
      </c>
      <c r="I56" s="34"/>
      <c r="J56" s="34"/>
      <c r="K56" s="2" t="s">
        <v>466</v>
      </c>
      <c r="L56" s="35"/>
      <c r="M56" s="33">
        <f t="shared" si="0"/>
        <v>0</v>
      </c>
      <c r="N56" s="7"/>
    </row>
    <row r="57" spans="1:14" ht="22.1" customHeight="1" x14ac:dyDescent="0.4">
      <c r="A57" s="4">
        <v>1</v>
      </c>
      <c r="B57" s="9" t="s">
        <v>213</v>
      </c>
      <c r="C57" s="12" t="s">
        <v>356</v>
      </c>
      <c r="D57" s="2" t="s">
        <v>45</v>
      </c>
      <c r="E57" s="2" t="s">
        <v>59</v>
      </c>
      <c r="F57" s="2">
        <v>16</v>
      </c>
      <c r="G57" s="21">
        <v>2</v>
      </c>
      <c r="H57" s="2">
        <v>8</v>
      </c>
      <c r="I57" s="34"/>
      <c r="J57" s="34"/>
      <c r="K57" s="2" t="s">
        <v>466</v>
      </c>
      <c r="L57" s="35"/>
      <c r="M57" s="33">
        <f t="shared" si="0"/>
        <v>0</v>
      </c>
      <c r="N57" s="7"/>
    </row>
    <row r="58" spans="1:14" ht="22.1" customHeight="1" x14ac:dyDescent="0.4">
      <c r="A58" s="4">
        <v>1</v>
      </c>
      <c r="B58" s="9" t="s">
        <v>214</v>
      </c>
      <c r="C58" s="12" t="s">
        <v>356</v>
      </c>
      <c r="D58" s="2" t="s">
        <v>45</v>
      </c>
      <c r="E58" s="2" t="s">
        <v>60</v>
      </c>
      <c r="F58" s="2">
        <v>16</v>
      </c>
      <c r="G58" s="21">
        <v>2</v>
      </c>
      <c r="H58" s="2">
        <v>8</v>
      </c>
      <c r="I58" s="34"/>
      <c r="J58" s="34"/>
      <c r="K58" s="2" t="s">
        <v>466</v>
      </c>
      <c r="L58" s="35"/>
      <c r="M58" s="33">
        <f t="shared" si="0"/>
        <v>0</v>
      </c>
      <c r="N58" s="7"/>
    </row>
    <row r="59" spans="1:14" ht="22.1" customHeight="1" x14ac:dyDescent="0.4">
      <c r="A59" s="4">
        <v>1</v>
      </c>
      <c r="B59" s="9" t="s">
        <v>215</v>
      </c>
      <c r="C59" s="12" t="s">
        <v>356</v>
      </c>
      <c r="D59" s="2" t="s">
        <v>45</v>
      </c>
      <c r="E59" s="2" t="s">
        <v>61</v>
      </c>
      <c r="F59" s="2">
        <v>16</v>
      </c>
      <c r="G59" s="21">
        <v>2</v>
      </c>
      <c r="H59" s="2">
        <v>8</v>
      </c>
      <c r="I59" s="34"/>
      <c r="J59" s="34"/>
      <c r="K59" s="2" t="s">
        <v>466</v>
      </c>
      <c r="L59" s="35"/>
      <c r="M59" s="33">
        <f t="shared" si="0"/>
        <v>0</v>
      </c>
      <c r="N59" s="7"/>
    </row>
    <row r="60" spans="1:14" ht="22.1" customHeight="1" x14ac:dyDescent="0.4">
      <c r="A60" s="4">
        <v>1</v>
      </c>
      <c r="B60" s="9" t="s">
        <v>216</v>
      </c>
      <c r="C60" s="12" t="s">
        <v>356</v>
      </c>
      <c r="D60" s="2" t="s">
        <v>45</v>
      </c>
      <c r="E60" s="2" t="s">
        <v>62</v>
      </c>
      <c r="F60" s="2">
        <v>16</v>
      </c>
      <c r="G60" s="21">
        <v>2</v>
      </c>
      <c r="H60" s="2">
        <v>8</v>
      </c>
      <c r="I60" s="34"/>
      <c r="J60" s="34"/>
      <c r="K60" s="2" t="s">
        <v>466</v>
      </c>
      <c r="L60" s="35"/>
      <c r="M60" s="33">
        <f t="shared" si="0"/>
        <v>0</v>
      </c>
      <c r="N60" s="7"/>
    </row>
    <row r="61" spans="1:14" ht="22.1" customHeight="1" x14ac:dyDescent="0.4">
      <c r="A61" s="4">
        <v>1</v>
      </c>
      <c r="B61" s="9" t="s">
        <v>217</v>
      </c>
      <c r="C61" s="12" t="s">
        <v>356</v>
      </c>
      <c r="D61" s="2" t="s">
        <v>45</v>
      </c>
      <c r="E61" s="2" t="s">
        <v>63</v>
      </c>
      <c r="F61" s="2">
        <v>16</v>
      </c>
      <c r="G61" s="21">
        <v>2</v>
      </c>
      <c r="H61" s="2">
        <v>8</v>
      </c>
      <c r="I61" s="34"/>
      <c r="J61" s="34"/>
      <c r="K61" s="2" t="s">
        <v>466</v>
      </c>
      <c r="L61" s="35"/>
      <c r="M61" s="33">
        <f t="shared" si="0"/>
        <v>0</v>
      </c>
      <c r="N61" s="7"/>
    </row>
    <row r="62" spans="1:14" ht="22.1" customHeight="1" x14ac:dyDescent="0.4">
      <c r="A62" s="4">
        <v>1</v>
      </c>
      <c r="B62" s="9" t="s">
        <v>218</v>
      </c>
      <c r="C62" s="12" t="s">
        <v>356</v>
      </c>
      <c r="D62" s="2" t="s">
        <v>45</v>
      </c>
      <c r="E62" s="2" t="s">
        <v>129</v>
      </c>
      <c r="F62" s="2">
        <v>16</v>
      </c>
      <c r="G62" s="21">
        <v>2</v>
      </c>
      <c r="H62" s="2">
        <v>8</v>
      </c>
      <c r="I62" s="2"/>
      <c r="J62" s="2">
        <v>1</v>
      </c>
      <c r="K62" s="2" t="s">
        <v>466</v>
      </c>
      <c r="L62" s="28"/>
      <c r="M62" s="33">
        <f t="shared" si="0"/>
        <v>0</v>
      </c>
      <c r="N62" s="7"/>
    </row>
    <row r="63" spans="1:14" ht="22.1" customHeight="1" x14ac:dyDescent="0.4">
      <c r="A63" s="4">
        <v>1</v>
      </c>
      <c r="B63" s="9" t="s">
        <v>219</v>
      </c>
      <c r="C63" s="12" t="s">
        <v>356</v>
      </c>
      <c r="D63" s="2" t="s">
        <v>45</v>
      </c>
      <c r="E63" s="2" t="s">
        <v>130</v>
      </c>
      <c r="F63" s="2">
        <v>16</v>
      </c>
      <c r="G63" s="21">
        <v>2</v>
      </c>
      <c r="H63" s="2">
        <v>8</v>
      </c>
      <c r="I63" s="34"/>
      <c r="J63" s="34"/>
      <c r="K63" s="2" t="s">
        <v>466</v>
      </c>
      <c r="L63" s="35"/>
      <c r="M63" s="33">
        <f t="shared" si="0"/>
        <v>0</v>
      </c>
      <c r="N63" s="7"/>
    </row>
    <row r="64" spans="1:14" ht="22.1" customHeight="1" x14ac:dyDescent="0.4">
      <c r="A64" s="4">
        <v>1</v>
      </c>
      <c r="B64" s="9" t="s">
        <v>220</v>
      </c>
      <c r="C64" s="12" t="s">
        <v>356</v>
      </c>
      <c r="D64" s="2" t="s">
        <v>45</v>
      </c>
      <c r="E64" s="2" t="s">
        <v>131</v>
      </c>
      <c r="F64" s="2">
        <v>16</v>
      </c>
      <c r="G64" s="21">
        <v>2</v>
      </c>
      <c r="H64" s="2">
        <v>8</v>
      </c>
      <c r="I64" s="34"/>
      <c r="J64" s="34"/>
      <c r="K64" s="2" t="s">
        <v>466</v>
      </c>
      <c r="L64" s="35"/>
      <c r="M64" s="33">
        <f t="shared" si="0"/>
        <v>0</v>
      </c>
      <c r="N64" s="7"/>
    </row>
    <row r="65" spans="1:14" ht="22.1" customHeight="1" x14ac:dyDescent="0.4">
      <c r="A65" s="4">
        <v>1</v>
      </c>
      <c r="B65" s="9" t="s">
        <v>221</v>
      </c>
      <c r="C65" s="12" t="s">
        <v>356</v>
      </c>
      <c r="D65" s="2" t="s">
        <v>45</v>
      </c>
      <c r="E65" s="2" t="s">
        <v>132</v>
      </c>
      <c r="F65" s="2">
        <v>16</v>
      </c>
      <c r="G65" s="21">
        <v>2</v>
      </c>
      <c r="H65" s="2">
        <v>8</v>
      </c>
      <c r="I65" s="34"/>
      <c r="J65" s="34"/>
      <c r="K65" s="2" t="s">
        <v>466</v>
      </c>
      <c r="L65" s="35"/>
      <c r="M65" s="33">
        <f t="shared" si="0"/>
        <v>0</v>
      </c>
      <c r="N65" s="7"/>
    </row>
    <row r="66" spans="1:14" ht="22.1" customHeight="1" x14ac:dyDescent="0.4">
      <c r="A66" s="4">
        <v>1</v>
      </c>
      <c r="B66" s="9" t="s">
        <v>222</v>
      </c>
      <c r="C66" s="12" t="s">
        <v>357</v>
      </c>
      <c r="D66" s="2" t="s">
        <v>45</v>
      </c>
      <c r="E66" s="2" t="s">
        <v>133</v>
      </c>
      <c r="F66" s="2">
        <v>16</v>
      </c>
      <c r="G66" s="21">
        <v>2</v>
      </c>
      <c r="H66" s="2">
        <v>8</v>
      </c>
      <c r="I66" s="2"/>
      <c r="J66" s="2">
        <v>1</v>
      </c>
      <c r="K66" s="2" t="s">
        <v>466</v>
      </c>
      <c r="L66" s="28"/>
      <c r="M66" s="33">
        <f t="shared" si="0"/>
        <v>0</v>
      </c>
      <c r="N66" s="7"/>
    </row>
    <row r="67" spans="1:14" ht="22.1" customHeight="1" x14ac:dyDescent="0.4">
      <c r="A67" s="4">
        <v>1</v>
      </c>
      <c r="B67" s="9" t="s">
        <v>223</v>
      </c>
      <c r="C67" s="12" t="s">
        <v>357</v>
      </c>
      <c r="D67" s="2" t="s">
        <v>45</v>
      </c>
      <c r="E67" s="2" t="s">
        <v>134</v>
      </c>
      <c r="F67" s="2">
        <v>16</v>
      </c>
      <c r="G67" s="21">
        <v>2</v>
      </c>
      <c r="H67" s="2">
        <v>8</v>
      </c>
      <c r="I67" s="34"/>
      <c r="J67" s="34"/>
      <c r="K67" s="2" t="s">
        <v>466</v>
      </c>
      <c r="L67" s="35"/>
      <c r="M67" s="33">
        <f t="shared" si="0"/>
        <v>0</v>
      </c>
      <c r="N67" s="7"/>
    </row>
    <row r="68" spans="1:14" ht="22.1" customHeight="1" x14ac:dyDescent="0.4">
      <c r="A68" s="4">
        <v>1</v>
      </c>
      <c r="B68" s="9" t="s">
        <v>224</v>
      </c>
      <c r="C68" s="12" t="s">
        <v>357</v>
      </c>
      <c r="D68" s="2" t="s">
        <v>45</v>
      </c>
      <c r="E68" s="2" t="s">
        <v>135</v>
      </c>
      <c r="F68" s="2">
        <v>16</v>
      </c>
      <c r="G68" s="21">
        <v>2</v>
      </c>
      <c r="H68" s="2">
        <v>8</v>
      </c>
      <c r="I68" s="34"/>
      <c r="J68" s="34"/>
      <c r="K68" s="2" t="s">
        <v>466</v>
      </c>
      <c r="L68" s="35"/>
      <c r="M68" s="33">
        <f t="shared" si="0"/>
        <v>0</v>
      </c>
      <c r="N68" s="7"/>
    </row>
    <row r="69" spans="1:14" ht="22.1" customHeight="1" x14ac:dyDescent="0.4">
      <c r="A69" s="4">
        <v>1</v>
      </c>
      <c r="B69" s="9" t="s">
        <v>225</v>
      </c>
      <c r="C69" s="12" t="s">
        <v>357</v>
      </c>
      <c r="D69" s="2" t="s">
        <v>45</v>
      </c>
      <c r="E69" s="2" t="s">
        <v>440</v>
      </c>
      <c r="F69" s="2">
        <v>16</v>
      </c>
      <c r="G69" s="2">
        <v>3</v>
      </c>
      <c r="H69" s="2">
        <v>7</v>
      </c>
      <c r="I69" s="34"/>
      <c r="J69" s="34"/>
      <c r="K69" s="2" t="s">
        <v>466</v>
      </c>
      <c r="L69" s="35"/>
      <c r="M69" s="33">
        <f t="shared" si="0"/>
        <v>0</v>
      </c>
      <c r="N69" s="7"/>
    </row>
    <row r="70" spans="1:14" ht="22.1" customHeight="1" x14ac:dyDescent="0.4">
      <c r="A70" s="4">
        <v>1</v>
      </c>
      <c r="B70" s="9" t="s">
        <v>226</v>
      </c>
      <c r="C70" s="12" t="s">
        <v>357</v>
      </c>
      <c r="D70" s="2" t="s">
        <v>45</v>
      </c>
      <c r="E70" s="2" t="s">
        <v>441</v>
      </c>
      <c r="F70" s="2">
        <v>16</v>
      </c>
      <c r="G70" s="21">
        <v>3</v>
      </c>
      <c r="H70" s="2">
        <v>7</v>
      </c>
      <c r="I70" s="34"/>
      <c r="J70" s="34"/>
      <c r="K70" s="2" t="s">
        <v>466</v>
      </c>
      <c r="L70" s="35"/>
      <c r="M70" s="33">
        <f t="shared" ref="M70:M133" si="1">L70*J70</f>
        <v>0</v>
      </c>
      <c r="N70" s="7"/>
    </row>
    <row r="71" spans="1:14" ht="22.1" customHeight="1" x14ac:dyDescent="0.4">
      <c r="A71" s="4">
        <v>1</v>
      </c>
      <c r="B71" s="9" t="s">
        <v>227</v>
      </c>
      <c r="C71" s="12" t="s">
        <v>357</v>
      </c>
      <c r="D71" s="2" t="s">
        <v>45</v>
      </c>
      <c r="E71" s="2" t="s">
        <v>136</v>
      </c>
      <c r="F71" s="2">
        <v>16</v>
      </c>
      <c r="G71" s="21">
        <v>2</v>
      </c>
      <c r="H71" s="2">
        <v>8</v>
      </c>
      <c r="I71" s="2"/>
      <c r="J71" s="2">
        <v>1</v>
      </c>
      <c r="K71" s="2" t="s">
        <v>466</v>
      </c>
      <c r="L71" s="28"/>
      <c r="M71" s="33">
        <f t="shared" si="1"/>
        <v>0</v>
      </c>
      <c r="N71" s="7"/>
    </row>
    <row r="72" spans="1:14" s="1" customFormat="1" ht="22.1" customHeight="1" x14ac:dyDescent="0.4">
      <c r="A72" s="4">
        <v>1</v>
      </c>
      <c r="B72" s="9" t="s">
        <v>226</v>
      </c>
      <c r="C72" s="12" t="s">
        <v>357</v>
      </c>
      <c r="D72" s="2" t="s">
        <v>45</v>
      </c>
      <c r="E72" s="2" t="s">
        <v>137</v>
      </c>
      <c r="F72" s="2">
        <v>16</v>
      </c>
      <c r="G72" s="21">
        <v>2</v>
      </c>
      <c r="H72" s="2">
        <v>8</v>
      </c>
      <c r="I72" s="34"/>
      <c r="J72" s="34"/>
      <c r="K72" s="2" t="s">
        <v>466</v>
      </c>
      <c r="L72" s="35"/>
      <c r="M72" s="33">
        <f t="shared" si="1"/>
        <v>0</v>
      </c>
      <c r="N72" s="7"/>
    </row>
    <row r="73" spans="1:14" s="1" customFormat="1" ht="22.1" customHeight="1" x14ac:dyDescent="0.4">
      <c r="A73" s="4">
        <v>1</v>
      </c>
      <c r="B73" s="9" t="s">
        <v>228</v>
      </c>
      <c r="C73" s="12" t="s">
        <v>357</v>
      </c>
      <c r="D73" s="2" t="s">
        <v>45</v>
      </c>
      <c r="E73" s="2" t="s">
        <v>138</v>
      </c>
      <c r="F73" s="2">
        <v>16</v>
      </c>
      <c r="G73" s="21">
        <v>2</v>
      </c>
      <c r="H73" s="2">
        <v>8</v>
      </c>
      <c r="I73" s="34"/>
      <c r="J73" s="34"/>
      <c r="K73" s="2" t="s">
        <v>466</v>
      </c>
      <c r="L73" s="35"/>
      <c r="M73" s="33">
        <f t="shared" si="1"/>
        <v>0</v>
      </c>
      <c r="N73" s="7"/>
    </row>
    <row r="74" spans="1:14" s="1" customFormat="1" ht="22.1" customHeight="1" x14ac:dyDescent="0.4">
      <c r="A74" s="4">
        <v>1</v>
      </c>
      <c r="B74" s="9" t="s">
        <v>228</v>
      </c>
      <c r="C74" s="12" t="s">
        <v>357</v>
      </c>
      <c r="D74" s="2" t="s">
        <v>45</v>
      </c>
      <c r="E74" s="2" t="s">
        <v>139</v>
      </c>
      <c r="F74" s="2">
        <v>16</v>
      </c>
      <c r="G74" s="21">
        <v>2</v>
      </c>
      <c r="H74" s="2">
        <v>8</v>
      </c>
      <c r="I74" s="34"/>
      <c r="J74" s="34"/>
      <c r="K74" s="2" t="s">
        <v>466</v>
      </c>
      <c r="L74" s="35"/>
      <c r="M74" s="33">
        <f t="shared" si="1"/>
        <v>0</v>
      </c>
      <c r="N74" s="7"/>
    </row>
    <row r="75" spans="1:14" s="1" customFormat="1" ht="22.1" customHeight="1" x14ac:dyDescent="0.4">
      <c r="A75" s="4">
        <v>1</v>
      </c>
      <c r="B75" s="9" t="s">
        <v>229</v>
      </c>
      <c r="C75" s="12" t="s">
        <v>357</v>
      </c>
      <c r="D75" s="2" t="s">
        <v>45</v>
      </c>
      <c r="E75" s="2" t="s">
        <v>140</v>
      </c>
      <c r="F75" s="2">
        <v>16</v>
      </c>
      <c r="G75" s="21">
        <v>2</v>
      </c>
      <c r="H75" s="2">
        <v>8</v>
      </c>
      <c r="I75" s="34"/>
      <c r="J75" s="34"/>
      <c r="K75" s="2" t="s">
        <v>466</v>
      </c>
      <c r="L75" s="35"/>
      <c r="M75" s="33">
        <f t="shared" si="1"/>
        <v>0</v>
      </c>
      <c r="N75" s="7"/>
    </row>
    <row r="76" spans="1:14" s="1" customFormat="1" ht="22.1" customHeight="1" x14ac:dyDescent="0.4">
      <c r="A76" s="4">
        <v>1</v>
      </c>
      <c r="B76" s="9" t="s">
        <v>230</v>
      </c>
      <c r="C76" s="12" t="s">
        <v>357</v>
      </c>
      <c r="D76" s="2" t="s">
        <v>45</v>
      </c>
      <c r="E76" s="2" t="s">
        <v>157</v>
      </c>
      <c r="F76" s="2">
        <v>29</v>
      </c>
      <c r="G76" s="21">
        <v>2</v>
      </c>
      <c r="H76" s="2">
        <v>8</v>
      </c>
      <c r="I76" s="34"/>
      <c r="J76" s="34"/>
      <c r="K76" s="2" t="s">
        <v>466</v>
      </c>
      <c r="L76" s="35"/>
      <c r="M76" s="33">
        <f t="shared" si="1"/>
        <v>0</v>
      </c>
      <c r="N76" s="7"/>
    </row>
    <row r="77" spans="1:14" s="1" customFormat="1" ht="22.1" customHeight="1" x14ac:dyDescent="0.4">
      <c r="A77" s="4">
        <v>1</v>
      </c>
      <c r="B77" s="9" t="s">
        <v>231</v>
      </c>
      <c r="C77" s="12" t="s">
        <v>357</v>
      </c>
      <c r="D77" s="2" t="s">
        <v>45</v>
      </c>
      <c r="E77" s="2" t="s">
        <v>158</v>
      </c>
      <c r="F77" s="2">
        <v>29</v>
      </c>
      <c r="G77" s="21">
        <v>2</v>
      </c>
      <c r="H77" s="2">
        <v>8</v>
      </c>
      <c r="I77" s="34"/>
      <c r="J77" s="34"/>
      <c r="K77" s="2" t="s">
        <v>466</v>
      </c>
      <c r="L77" s="35"/>
      <c r="M77" s="33">
        <f t="shared" si="1"/>
        <v>0</v>
      </c>
      <c r="N77" s="7"/>
    </row>
    <row r="78" spans="1:14" ht="22.1" customHeight="1" x14ac:dyDescent="0.4">
      <c r="A78" s="4">
        <v>1</v>
      </c>
      <c r="B78" s="9" t="s">
        <v>232</v>
      </c>
      <c r="C78" s="12" t="s">
        <v>357</v>
      </c>
      <c r="D78" s="2" t="s">
        <v>45</v>
      </c>
      <c r="E78" s="2" t="s">
        <v>442</v>
      </c>
      <c r="F78" s="2">
        <v>16</v>
      </c>
      <c r="G78" s="21">
        <v>3</v>
      </c>
      <c r="H78" s="2">
        <v>7</v>
      </c>
      <c r="I78" s="34"/>
      <c r="J78" s="34"/>
      <c r="K78" s="2" t="s">
        <v>466</v>
      </c>
      <c r="L78" s="35"/>
      <c r="M78" s="33">
        <f t="shared" si="1"/>
        <v>0</v>
      </c>
      <c r="N78" s="7"/>
    </row>
    <row r="79" spans="1:14" ht="22.1" customHeight="1" x14ac:dyDescent="0.4">
      <c r="A79" s="4">
        <v>1</v>
      </c>
      <c r="B79" s="9" t="s">
        <v>232</v>
      </c>
      <c r="C79" s="12" t="s">
        <v>357</v>
      </c>
      <c r="D79" s="2" t="s">
        <v>45</v>
      </c>
      <c r="E79" s="2" t="s">
        <v>443</v>
      </c>
      <c r="F79" s="2">
        <v>16</v>
      </c>
      <c r="G79" s="21">
        <v>3</v>
      </c>
      <c r="H79" s="2">
        <v>7</v>
      </c>
      <c r="I79" s="34"/>
      <c r="J79" s="34"/>
      <c r="K79" s="2" t="s">
        <v>466</v>
      </c>
      <c r="L79" s="35"/>
      <c r="M79" s="33">
        <f t="shared" si="1"/>
        <v>0</v>
      </c>
      <c r="N79" s="7"/>
    </row>
    <row r="80" spans="1:14" ht="22.1" customHeight="1" x14ac:dyDescent="0.4">
      <c r="A80" s="4">
        <v>1</v>
      </c>
      <c r="B80" s="9" t="s">
        <v>233</v>
      </c>
      <c r="C80" s="13" t="s">
        <v>358</v>
      </c>
      <c r="D80" s="2" t="s">
        <v>45</v>
      </c>
      <c r="E80" s="2" t="s">
        <v>64</v>
      </c>
      <c r="F80" s="2">
        <v>57</v>
      </c>
      <c r="G80" s="21">
        <v>3</v>
      </c>
      <c r="H80" s="2">
        <v>7</v>
      </c>
      <c r="I80" s="2"/>
      <c r="J80" s="2">
        <v>1</v>
      </c>
      <c r="K80" s="2" t="s">
        <v>466</v>
      </c>
      <c r="L80" s="28"/>
      <c r="M80" s="33">
        <f t="shared" si="1"/>
        <v>0</v>
      </c>
      <c r="N80" s="7"/>
    </row>
    <row r="81" spans="1:14" ht="22.1" customHeight="1" x14ac:dyDescent="0.4">
      <c r="A81" s="4">
        <v>1</v>
      </c>
      <c r="B81" s="9" t="s">
        <v>234</v>
      </c>
      <c r="C81" s="12" t="s">
        <v>371</v>
      </c>
      <c r="D81" s="2" t="s">
        <v>46</v>
      </c>
      <c r="E81" s="2">
        <v>602</v>
      </c>
      <c r="F81" s="2">
        <v>15</v>
      </c>
      <c r="G81" s="21">
        <v>4</v>
      </c>
      <c r="H81" s="2">
        <v>5</v>
      </c>
      <c r="I81" s="2"/>
      <c r="J81" s="2">
        <v>1</v>
      </c>
      <c r="K81" s="2" t="s">
        <v>465</v>
      </c>
      <c r="L81" s="28"/>
      <c r="M81" s="33">
        <f t="shared" si="1"/>
        <v>0</v>
      </c>
    </row>
    <row r="82" spans="1:14" ht="22.1" customHeight="1" x14ac:dyDescent="0.4">
      <c r="A82" s="4">
        <v>1</v>
      </c>
      <c r="B82" s="9" t="s">
        <v>235</v>
      </c>
      <c r="C82" s="12" t="s">
        <v>372</v>
      </c>
      <c r="D82" s="2" t="s">
        <v>46</v>
      </c>
      <c r="E82" s="2">
        <v>603</v>
      </c>
      <c r="F82" s="2">
        <v>15</v>
      </c>
      <c r="G82" s="21">
        <v>4</v>
      </c>
      <c r="H82" s="2">
        <v>5</v>
      </c>
      <c r="I82" s="2"/>
      <c r="J82" s="2">
        <v>1</v>
      </c>
      <c r="K82" s="2" t="s">
        <v>465</v>
      </c>
      <c r="L82" s="28"/>
      <c r="M82" s="33">
        <f t="shared" si="1"/>
        <v>0</v>
      </c>
    </row>
    <row r="83" spans="1:14" ht="22.1" customHeight="1" x14ac:dyDescent="0.4">
      <c r="A83" s="4">
        <v>1</v>
      </c>
      <c r="B83" s="9" t="s">
        <v>236</v>
      </c>
      <c r="C83" s="12" t="s">
        <v>373</v>
      </c>
      <c r="D83" s="2" t="s">
        <v>46</v>
      </c>
      <c r="E83" s="2">
        <v>604</v>
      </c>
      <c r="F83" s="2">
        <v>15</v>
      </c>
      <c r="G83" s="21">
        <v>4</v>
      </c>
      <c r="H83" s="2">
        <v>5</v>
      </c>
      <c r="I83" s="2"/>
      <c r="J83" s="2">
        <v>1</v>
      </c>
      <c r="K83" s="2" t="s">
        <v>465</v>
      </c>
      <c r="L83" s="28"/>
      <c r="M83" s="33">
        <f t="shared" si="1"/>
        <v>0</v>
      </c>
    </row>
    <row r="84" spans="1:14" ht="22.1" customHeight="1" x14ac:dyDescent="0.4">
      <c r="A84" s="4">
        <v>1</v>
      </c>
      <c r="B84" s="9" t="s">
        <v>237</v>
      </c>
      <c r="C84" s="12" t="s">
        <v>374</v>
      </c>
      <c r="D84" s="2" t="s">
        <v>46</v>
      </c>
      <c r="E84" s="2">
        <v>605</v>
      </c>
      <c r="F84" s="2">
        <v>15</v>
      </c>
      <c r="G84" s="2">
        <v>4</v>
      </c>
      <c r="H84" s="2">
        <v>5</v>
      </c>
      <c r="I84" s="2"/>
      <c r="J84" s="2">
        <v>1</v>
      </c>
      <c r="K84" s="2" t="s">
        <v>465</v>
      </c>
      <c r="L84" s="28"/>
      <c r="M84" s="33">
        <f t="shared" si="1"/>
        <v>0</v>
      </c>
    </row>
    <row r="85" spans="1:14" ht="22.1" customHeight="1" x14ac:dyDescent="0.4">
      <c r="A85" s="4">
        <v>1</v>
      </c>
      <c r="B85" s="9" t="s">
        <v>238</v>
      </c>
      <c r="C85" s="12" t="s">
        <v>375</v>
      </c>
      <c r="D85" s="2" t="s">
        <v>46</v>
      </c>
      <c r="E85" s="2">
        <v>607</v>
      </c>
      <c r="F85" s="2">
        <v>12</v>
      </c>
      <c r="G85" s="21">
        <v>4</v>
      </c>
      <c r="H85" s="2">
        <v>5</v>
      </c>
      <c r="I85" s="2"/>
      <c r="J85" s="2">
        <v>1</v>
      </c>
      <c r="K85" s="2" t="s">
        <v>465</v>
      </c>
      <c r="L85" s="28"/>
      <c r="M85" s="33">
        <f t="shared" si="1"/>
        <v>0</v>
      </c>
    </row>
    <row r="86" spans="1:14" ht="22.1" customHeight="1" x14ac:dyDescent="0.4">
      <c r="A86" s="4">
        <v>1</v>
      </c>
      <c r="B86" s="9" t="s">
        <v>239</v>
      </c>
      <c r="C86" s="12" t="s">
        <v>375</v>
      </c>
      <c r="D86" s="2" t="s">
        <v>46</v>
      </c>
      <c r="E86" s="2">
        <v>608</v>
      </c>
      <c r="F86" s="2">
        <v>12</v>
      </c>
      <c r="G86" s="21">
        <v>4</v>
      </c>
      <c r="H86" s="2">
        <v>5</v>
      </c>
      <c r="I86" s="34"/>
      <c r="J86" s="34"/>
      <c r="K86" s="2" t="s">
        <v>465</v>
      </c>
      <c r="L86" s="35"/>
      <c r="M86" s="33">
        <f t="shared" si="1"/>
        <v>0</v>
      </c>
    </row>
    <row r="87" spans="1:14" ht="22.1" customHeight="1" x14ac:dyDescent="0.4">
      <c r="A87" s="4">
        <v>1</v>
      </c>
      <c r="B87" s="9" t="s">
        <v>240</v>
      </c>
      <c r="C87" s="12" t="s">
        <v>375</v>
      </c>
      <c r="D87" s="2" t="s">
        <v>46</v>
      </c>
      <c r="E87" s="2">
        <v>609</v>
      </c>
      <c r="F87" s="2">
        <v>12</v>
      </c>
      <c r="G87" s="21">
        <v>4</v>
      </c>
      <c r="H87" s="2">
        <v>5</v>
      </c>
      <c r="I87" s="34"/>
      <c r="J87" s="34"/>
      <c r="K87" s="2" t="s">
        <v>465</v>
      </c>
      <c r="L87" s="35"/>
      <c r="M87" s="33">
        <f t="shared" si="1"/>
        <v>0</v>
      </c>
    </row>
    <row r="88" spans="1:14" ht="22.1" customHeight="1" x14ac:dyDescent="0.4">
      <c r="A88" s="4">
        <v>1</v>
      </c>
      <c r="B88" s="9" t="s">
        <v>241</v>
      </c>
      <c r="C88" s="12" t="s">
        <v>375</v>
      </c>
      <c r="D88" s="2" t="s">
        <v>46</v>
      </c>
      <c r="E88" s="2">
        <v>610</v>
      </c>
      <c r="F88" s="2">
        <v>12</v>
      </c>
      <c r="G88" s="21">
        <v>4</v>
      </c>
      <c r="H88" s="2">
        <v>5</v>
      </c>
      <c r="I88" s="34"/>
      <c r="J88" s="34"/>
      <c r="K88" s="2" t="s">
        <v>465</v>
      </c>
      <c r="L88" s="35"/>
      <c r="M88" s="33">
        <f t="shared" si="1"/>
        <v>0</v>
      </c>
    </row>
    <row r="89" spans="1:14" ht="22.1" customHeight="1" x14ac:dyDescent="0.4">
      <c r="A89" s="4">
        <v>1</v>
      </c>
      <c r="B89" s="9" t="s">
        <v>242</v>
      </c>
      <c r="C89" s="12" t="s">
        <v>375</v>
      </c>
      <c r="D89" s="2" t="s">
        <v>46</v>
      </c>
      <c r="E89" s="2">
        <v>611</v>
      </c>
      <c r="F89" s="2">
        <v>12</v>
      </c>
      <c r="G89" s="21">
        <v>4</v>
      </c>
      <c r="H89" s="2">
        <v>5</v>
      </c>
      <c r="I89" s="34"/>
      <c r="J89" s="34"/>
      <c r="K89" s="2" t="s">
        <v>465</v>
      </c>
      <c r="L89" s="35"/>
      <c r="M89" s="33">
        <f t="shared" si="1"/>
        <v>0</v>
      </c>
    </row>
    <row r="90" spans="1:14" ht="22.1" customHeight="1" x14ac:dyDescent="0.4">
      <c r="A90" s="4">
        <v>1</v>
      </c>
      <c r="B90" s="9" t="s">
        <v>243</v>
      </c>
      <c r="C90" s="12" t="s">
        <v>375</v>
      </c>
      <c r="D90" s="2" t="s">
        <v>46</v>
      </c>
      <c r="E90" s="2">
        <v>612</v>
      </c>
      <c r="F90" s="2">
        <v>12</v>
      </c>
      <c r="G90" s="21">
        <v>4</v>
      </c>
      <c r="H90" s="2">
        <v>5</v>
      </c>
      <c r="I90" s="34"/>
      <c r="J90" s="34"/>
      <c r="K90" s="2" t="s">
        <v>465</v>
      </c>
      <c r="L90" s="35"/>
      <c r="M90" s="33">
        <f t="shared" si="1"/>
        <v>0</v>
      </c>
    </row>
    <row r="91" spans="1:14" ht="22.1" customHeight="1" x14ac:dyDescent="0.4">
      <c r="A91" s="4">
        <v>1</v>
      </c>
      <c r="B91" s="9" t="s">
        <v>245</v>
      </c>
      <c r="C91" s="12" t="s">
        <v>375</v>
      </c>
      <c r="D91" s="2" t="s">
        <v>46</v>
      </c>
      <c r="E91" s="2">
        <v>613</v>
      </c>
      <c r="F91" s="2">
        <v>12</v>
      </c>
      <c r="G91" s="21">
        <v>4</v>
      </c>
      <c r="H91" s="2">
        <v>5</v>
      </c>
      <c r="I91" s="34"/>
      <c r="J91" s="34"/>
      <c r="K91" s="2" t="s">
        <v>465</v>
      </c>
      <c r="L91" s="35"/>
      <c r="M91" s="33">
        <f t="shared" si="1"/>
        <v>0</v>
      </c>
    </row>
    <row r="92" spans="1:14" ht="22.1" customHeight="1" x14ac:dyDescent="0.4">
      <c r="A92" s="4">
        <v>1</v>
      </c>
      <c r="B92" s="18" t="s">
        <v>246</v>
      </c>
      <c r="C92" s="19" t="s">
        <v>402</v>
      </c>
      <c r="D92" s="6" t="s">
        <v>46</v>
      </c>
      <c r="E92" s="6" t="s">
        <v>19</v>
      </c>
      <c r="F92" s="6">
        <v>20</v>
      </c>
      <c r="G92" s="21">
        <v>3</v>
      </c>
      <c r="H92" s="6">
        <v>7</v>
      </c>
      <c r="I92" s="34"/>
      <c r="J92" s="34"/>
      <c r="K92" s="2" t="s">
        <v>466</v>
      </c>
      <c r="L92" s="35"/>
      <c r="M92" s="33">
        <f t="shared" si="1"/>
        <v>0</v>
      </c>
      <c r="N92" s="7"/>
    </row>
    <row r="93" spans="1:14" ht="22.1" customHeight="1" x14ac:dyDescent="0.4">
      <c r="A93" s="4">
        <v>1</v>
      </c>
      <c r="B93" s="9" t="s">
        <v>244</v>
      </c>
      <c r="C93" s="12" t="s">
        <v>402</v>
      </c>
      <c r="D93" s="2" t="s">
        <v>46</v>
      </c>
      <c r="E93" s="2" t="s">
        <v>21</v>
      </c>
      <c r="F93" s="2">
        <v>50</v>
      </c>
      <c r="G93" s="21">
        <v>3</v>
      </c>
      <c r="H93" s="2">
        <v>7</v>
      </c>
      <c r="I93" s="34"/>
      <c r="J93" s="34"/>
      <c r="K93" s="2" t="s">
        <v>466</v>
      </c>
      <c r="L93" s="35"/>
      <c r="M93" s="33">
        <f t="shared" si="1"/>
        <v>0</v>
      </c>
      <c r="N93" s="7"/>
    </row>
    <row r="94" spans="1:14" ht="22.1" customHeight="1" x14ac:dyDescent="0.4">
      <c r="A94" s="4">
        <v>1</v>
      </c>
      <c r="B94" s="9" t="s">
        <v>247</v>
      </c>
      <c r="C94" s="12" t="s">
        <v>401</v>
      </c>
      <c r="D94" s="2" t="s">
        <v>46</v>
      </c>
      <c r="E94" s="2" t="s">
        <v>22</v>
      </c>
      <c r="F94" s="2">
        <v>8</v>
      </c>
      <c r="G94" s="21">
        <v>2</v>
      </c>
      <c r="H94" s="2">
        <v>8</v>
      </c>
      <c r="I94" s="34"/>
      <c r="J94" s="34"/>
      <c r="K94" s="2" t="s">
        <v>466</v>
      </c>
      <c r="L94" s="35"/>
      <c r="M94" s="33">
        <f t="shared" si="1"/>
        <v>0</v>
      </c>
      <c r="N94" s="7"/>
    </row>
    <row r="95" spans="1:14" ht="22.1" customHeight="1" x14ac:dyDescent="0.4">
      <c r="A95" s="4">
        <v>1</v>
      </c>
      <c r="B95" s="9" t="s">
        <v>248</v>
      </c>
      <c r="C95" s="12" t="s">
        <v>401</v>
      </c>
      <c r="D95" s="2" t="s">
        <v>46</v>
      </c>
      <c r="E95" s="2" t="s">
        <v>23</v>
      </c>
      <c r="F95" s="2">
        <v>8</v>
      </c>
      <c r="G95" s="21">
        <v>2</v>
      </c>
      <c r="H95" s="2">
        <v>8</v>
      </c>
      <c r="I95" s="34"/>
      <c r="J95" s="34"/>
      <c r="K95" s="2" t="s">
        <v>466</v>
      </c>
      <c r="L95" s="35"/>
      <c r="M95" s="33">
        <f t="shared" si="1"/>
        <v>0</v>
      </c>
      <c r="N95" s="7"/>
    </row>
    <row r="96" spans="1:14" ht="22.1" customHeight="1" x14ac:dyDescent="0.4">
      <c r="A96" s="4">
        <v>1</v>
      </c>
      <c r="B96" s="9" t="s">
        <v>249</v>
      </c>
      <c r="C96" s="12" t="s">
        <v>376</v>
      </c>
      <c r="D96" s="2" t="s">
        <v>47</v>
      </c>
      <c r="E96" s="2">
        <v>616</v>
      </c>
      <c r="F96" s="2">
        <v>12</v>
      </c>
      <c r="G96" s="21">
        <v>4</v>
      </c>
      <c r="H96" s="2">
        <v>5</v>
      </c>
      <c r="I96" s="2"/>
      <c r="J96" s="2">
        <v>1</v>
      </c>
      <c r="K96" s="2" t="s">
        <v>465</v>
      </c>
      <c r="L96" s="28"/>
      <c r="M96" s="33">
        <f t="shared" si="1"/>
        <v>0</v>
      </c>
    </row>
    <row r="97" spans="1:14" ht="22.1" customHeight="1" x14ac:dyDescent="0.4">
      <c r="A97" s="4">
        <v>1</v>
      </c>
      <c r="B97" s="9" t="s">
        <v>250</v>
      </c>
      <c r="C97" s="12" t="s">
        <v>376</v>
      </c>
      <c r="D97" s="2" t="s">
        <v>47</v>
      </c>
      <c r="E97" s="2">
        <v>617</v>
      </c>
      <c r="F97" s="2">
        <v>12</v>
      </c>
      <c r="G97" s="21">
        <v>4</v>
      </c>
      <c r="H97" s="2">
        <v>5</v>
      </c>
      <c r="I97" s="34"/>
      <c r="J97" s="34"/>
      <c r="K97" s="2" t="s">
        <v>465</v>
      </c>
      <c r="L97" s="35"/>
      <c r="M97" s="33">
        <f t="shared" si="1"/>
        <v>0</v>
      </c>
    </row>
    <row r="98" spans="1:14" ht="22.1" customHeight="1" x14ac:dyDescent="0.4">
      <c r="A98" s="4">
        <v>1</v>
      </c>
      <c r="B98" s="9" t="s">
        <v>251</v>
      </c>
      <c r="C98" s="12" t="s">
        <v>376</v>
      </c>
      <c r="D98" s="2" t="s">
        <v>47</v>
      </c>
      <c r="E98" s="2">
        <v>618</v>
      </c>
      <c r="F98" s="2">
        <v>12</v>
      </c>
      <c r="G98" s="21">
        <v>4</v>
      </c>
      <c r="H98" s="2">
        <v>5</v>
      </c>
      <c r="I98" s="34"/>
      <c r="J98" s="34"/>
      <c r="K98" s="2" t="s">
        <v>465</v>
      </c>
      <c r="L98" s="35"/>
      <c r="M98" s="33">
        <f t="shared" si="1"/>
        <v>0</v>
      </c>
    </row>
    <row r="99" spans="1:14" ht="22.1" customHeight="1" x14ac:dyDescent="0.4">
      <c r="A99" s="4">
        <v>1</v>
      </c>
      <c r="B99" s="9" t="s">
        <v>252</v>
      </c>
      <c r="C99" s="12" t="s">
        <v>376</v>
      </c>
      <c r="D99" s="2" t="s">
        <v>47</v>
      </c>
      <c r="E99" s="2">
        <v>619</v>
      </c>
      <c r="F99" s="2">
        <v>12</v>
      </c>
      <c r="G99" s="21">
        <v>4</v>
      </c>
      <c r="H99" s="2">
        <v>5</v>
      </c>
      <c r="I99" s="34"/>
      <c r="J99" s="34"/>
      <c r="K99" s="2" t="s">
        <v>465</v>
      </c>
      <c r="L99" s="35"/>
      <c r="M99" s="33">
        <f t="shared" si="1"/>
        <v>0</v>
      </c>
    </row>
    <row r="100" spans="1:14" ht="22.1" customHeight="1" x14ac:dyDescent="0.4">
      <c r="A100" s="4">
        <v>1</v>
      </c>
      <c r="B100" s="9" t="s">
        <v>253</v>
      </c>
      <c r="C100" s="12" t="s">
        <v>377</v>
      </c>
      <c r="D100" s="2" t="s">
        <v>47</v>
      </c>
      <c r="E100" s="2">
        <v>620</v>
      </c>
      <c r="F100" s="2">
        <v>12</v>
      </c>
      <c r="G100" s="21">
        <v>4</v>
      </c>
      <c r="H100" s="2">
        <v>5</v>
      </c>
      <c r="I100" s="2"/>
      <c r="J100" s="2">
        <v>1</v>
      </c>
      <c r="K100" s="2" t="s">
        <v>465</v>
      </c>
      <c r="L100" s="28"/>
      <c r="M100" s="33">
        <f t="shared" si="1"/>
        <v>0</v>
      </c>
    </row>
    <row r="101" spans="1:14" ht="22.1" customHeight="1" x14ac:dyDescent="0.4">
      <c r="A101" s="4">
        <v>1</v>
      </c>
      <c r="B101" s="9" t="s">
        <v>254</v>
      </c>
      <c r="C101" s="12" t="s">
        <v>377</v>
      </c>
      <c r="D101" s="2" t="s">
        <v>47</v>
      </c>
      <c r="E101" s="2">
        <v>621</v>
      </c>
      <c r="F101" s="2">
        <v>12</v>
      </c>
      <c r="G101" s="2">
        <v>4</v>
      </c>
      <c r="H101" s="2">
        <v>5</v>
      </c>
      <c r="I101" s="34"/>
      <c r="J101" s="34"/>
      <c r="K101" s="2" t="s">
        <v>465</v>
      </c>
      <c r="L101" s="35"/>
      <c r="M101" s="33">
        <f t="shared" si="1"/>
        <v>0</v>
      </c>
    </row>
    <row r="102" spans="1:14" ht="22.1" customHeight="1" x14ac:dyDescent="0.4">
      <c r="A102" s="4">
        <v>1</v>
      </c>
      <c r="B102" s="9" t="s">
        <v>255</v>
      </c>
      <c r="C102" s="12" t="s">
        <v>377</v>
      </c>
      <c r="D102" s="2" t="s">
        <v>47</v>
      </c>
      <c r="E102" s="2">
        <v>622</v>
      </c>
      <c r="F102" s="2">
        <v>12</v>
      </c>
      <c r="G102" s="21">
        <v>4</v>
      </c>
      <c r="H102" s="2">
        <v>5</v>
      </c>
      <c r="I102" s="34"/>
      <c r="J102" s="34"/>
      <c r="K102" s="2" t="s">
        <v>465</v>
      </c>
      <c r="L102" s="35"/>
      <c r="M102" s="33">
        <f t="shared" si="1"/>
        <v>0</v>
      </c>
    </row>
    <row r="103" spans="1:14" ht="22.1" customHeight="1" x14ac:dyDescent="0.4">
      <c r="A103" s="4">
        <v>1</v>
      </c>
      <c r="B103" s="9" t="s">
        <v>256</v>
      </c>
      <c r="C103" s="12" t="s">
        <v>377</v>
      </c>
      <c r="D103" s="2" t="s">
        <v>47</v>
      </c>
      <c r="E103" s="2">
        <v>623</v>
      </c>
      <c r="F103" s="2">
        <v>12</v>
      </c>
      <c r="G103" s="21">
        <v>4</v>
      </c>
      <c r="H103" s="2">
        <v>5</v>
      </c>
      <c r="I103" s="34"/>
      <c r="J103" s="34"/>
      <c r="K103" s="2" t="s">
        <v>465</v>
      </c>
      <c r="L103" s="35"/>
      <c r="M103" s="33">
        <f t="shared" si="1"/>
        <v>0</v>
      </c>
    </row>
    <row r="104" spans="1:14" ht="22.1" customHeight="1" x14ac:dyDescent="0.4">
      <c r="A104" s="4">
        <v>1</v>
      </c>
      <c r="B104" s="9" t="s">
        <v>257</v>
      </c>
      <c r="C104" s="12" t="s">
        <v>377</v>
      </c>
      <c r="D104" s="2" t="s">
        <v>47</v>
      </c>
      <c r="E104" s="2">
        <v>624</v>
      </c>
      <c r="F104" s="2">
        <v>12</v>
      </c>
      <c r="G104" s="21">
        <v>4</v>
      </c>
      <c r="H104" s="2">
        <v>5</v>
      </c>
      <c r="I104" s="34"/>
      <c r="J104" s="34"/>
      <c r="K104" s="2" t="s">
        <v>465</v>
      </c>
      <c r="L104" s="35"/>
      <c r="M104" s="33">
        <f t="shared" si="1"/>
        <v>0</v>
      </c>
    </row>
    <row r="105" spans="1:14" ht="22.1" customHeight="1" x14ac:dyDescent="0.4">
      <c r="A105" s="4">
        <v>1</v>
      </c>
      <c r="B105" s="9" t="s">
        <v>258</v>
      </c>
      <c r="C105" s="12" t="s">
        <v>377</v>
      </c>
      <c r="D105" s="2" t="s">
        <v>47</v>
      </c>
      <c r="E105" s="2">
        <v>625</v>
      </c>
      <c r="F105" s="2">
        <v>12</v>
      </c>
      <c r="G105" s="21">
        <v>4</v>
      </c>
      <c r="H105" s="2">
        <v>5</v>
      </c>
      <c r="I105" s="34"/>
      <c r="J105" s="34"/>
      <c r="K105" s="2" t="s">
        <v>465</v>
      </c>
      <c r="L105" s="35"/>
      <c r="M105" s="33">
        <f t="shared" si="1"/>
        <v>0</v>
      </c>
    </row>
    <row r="106" spans="1:14" ht="22.1" customHeight="1" x14ac:dyDescent="0.4">
      <c r="A106" s="4">
        <v>1</v>
      </c>
      <c r="B106" s="9" t="s">
        <v>259</v>
      </c>
      <c r="C106" s="12" t="s">
        <v>377</v>
      </c>
      <c r="D106" s="2" t="s">
        <v>47</v>
      </c>
      <c r="E106" s="2">
        <v>626</v>
      </c>
      <c r="F106" s="2">
        <v>12</v>
      </c>
      <c r="G106" s="21">
        <v>4</v>
      </c>
      <c r="H106" s="2">
        <v>5</v>
      </c>
      <c r="I106" s="34"/>
      <c r="J106" s="34"/>
      <c r="K106" s="2" t="s">
        <v>465</v>
      </c>
      <c r="L106" s="35"/>
      <c r="M106" s="33">
        <f t="shared" si="1"/>
        <v>0</v>
      </c>
    </row>
    <row r="107" spans="1:14" ht="22.1" customHeight="1" x14ac:dyDescent="0.4">
      <c r="A107" s="4">
        <v>1</v>
      </c>
      <c r="B107" s="9" t="s">
        <v>261</v>
      </c>
      <c r="C107" s="12" t="s">
        <v>378</v>
      </c>
      <c r="D107" s="2" t="s">
        <v>47</v>
      </c>
      <c r="E107" s="2" t="s">
        <v>159</v>
      </c>
      <c r="F107" s="2">
        <v>30</v>
      </c>
      <c r="G107" s="21">
        <v>3</v>
      </c>
      <c r="H107" s="2">
        <v>7</v>
      </c>
      <c r="I107" s="34"/>
      <c r="J107" s="34"/>
      <c r="K107" s="2" t="s">
        <v>466</v>
      </c>
      <c r="L107" s="35"/>
      <c r="M107" s="33">
        <f t="shared" si="1"/>
        <v>0</v>
      </c>
      <c r="N107" s="7"/>
    </row>
    <row r="108" spans="1:14" ht="22.1" customHeight="1" x14ac:dyDescent="0.4">
      <c r="A108" s="4">
        <v>1</v>
      </c>
      <c r="B108" s="9" t="s">
        <v>260</v>
      </c>
      <c r="C108" s="12" t="s">
        <v>378</v>
      </c>
      <c r="D108" s="2" t="s">
        <v>47</v>
      </c>
      <c r="E108" s="2" t="s">
        <v>24</v>
      </c>
      <c r="F108" s="2">
        <v>14</v>
      </c>
      <c r="G108" s="21">
        <v>2</v>
      </c>
      <c r="H108" s="2">
        <v>8</v>
      </c>
      <c r="I108" s="34"/>
      <c r="J108" s="34"/>
      <c r="K108" s="2" t="s">
        <v>466</v>
      </c>
      <c r="L108" s="35"/>
      <c r="M108" s="33">
        <f t="shared" si="1"/>
        <v>0</v>
      </c>
      <c r="N108" s="7"/>
    </row>
    <row r="109" spans="1:14" ht="22.1" customHeight="1" x14ac:dyDescent="0.4">
      <c r="A109" s="4">
        <v>1</v>
      </c>
      <c r="B109" s="9" t="s">
        <v>262</v>
      </c>
      <c r="C109" s="12" t="s">
        <v>378</v>
      </c>
      <c r="D109" s="2" t="s">
        <v>47</v>
      </c>
      <c r="E109" s="2" t="s">
        <v>25</v>
      </c>
      <c r="F109" s="2">
        <v>21</v>
      </c>
      <c r="G109" s="21">
        <v>3</v>
      </c>
      <c r="H109" s="2">
        <v>7</v>
      </c>
      <c r="I109" s="34"/>
      <c r="J109" s="34"/>
      <c r="K109" s="2" t="s">
        <v>466</v>
      </c>
      <c r="L109" s="35"/>
      <c r="M109" s="33">
        <f t="shared" si="1"/>
        <v>0</v>
      </c>
      <c r="N109" s="7"/>
    </row>
    <row r="110" spans="1:14" ht="22.1" customHeight="1" x14ac:dyDescent="0.4">
      <c r="A110" s="4">
        <v>1</v>
      </c>
      <c r="B110" s="9" t="s">
        <v>264</v>
      </c>
      <c r="C110" s="12" t="s">
        <v>378</v>
      </c>
      <c r="D110" s="2" t="s">
        <v>47</v>
      </c>
      <c r="E110" s="2" t="s">
        <v>21</v>
      </c>
      <c r="F110" s="2">
        <v>71</v>
      </c>
      <c r="G110" s="21">
        <v>3</v>
      </c>
      <c r="H110" s="2">
        <v>7</v>
      </c>
      <c r="I110" s="34"/>
      <c r="J110" s="34"/>
      <c r="K110" s="2" t="s">
        <v>466</v>
      </c>
      <c r="L110" s="35"/>
      <c r="M110" s="33">
        <f t="shared" si="1"/>
        <v>0</v>
      </c>
      <c r="N110" s="7"/>
    </row>
    <row r="111" spans="1:14" ht="22.1" customHeight="1" x14ac:dyDescent="0.4">
      <c r="A111" s="4">
        <v>1</v>
      </c>
      <c r="B111" s="9" t="s">
        <v>263</v>
      </c>
      <c r="C111" s="12" t="s">
        <v>378</v>
      </c>
      <c r="D111" s="2" t="s">
        <v>47</v>
      </c>
      <c r="E111" s="2" t="s">
        <v>26</v>
      </c>
      <c r="F111" s="2">
        <v>7</v>
      </c>
      <c r="G111" s="21">
        <v>2</v>
      </c>
      <c r="H111" s="2">
        <v>8</v>
      </c>
      <c r="I111" s="34"/>
      <c r="J111" s="34"/>
      <c r="K111" s="2" t="s">
        <v>466</v>
      </c>
      <c r="L111" s="35"/>
      <c r="M111" s="33">
        <f t="shared" si="1"/>
        <v>0</v>
      </c>
      <c r="N111" s="7"/>
    </row>
    <row r="112" spans="1:14" ht="22.1" customHeight="1" x14ac:dyDescent="0.4">
      <c r="A112" s="4">
        <v>1</v>
      </c>
      <c r="B112" s="9" t="s">
        <v>265</v>
      </c>
      <c r="C112" s="12" t="s">
        <v>378</v>
      </c>
      <c r="D112" s="2" t="s">
        <v>47</v>
      </c>
      <c r="E112" s="2" t="s">
        <v>20</v>
      </c>
      <c r="F112" s="2">
        <v>12</v>
      </c>
      <c r="G112" s="21">
        <v>2</v>
      </c>
      <c r="H112" s="2">
        <v>8</v>
      </c>
      <c r="I112" s="34"/>
      <c r="J112" s="34"/>
      <c r="K112" s="2" t="s">
        <v>466</v>
      </c>
      <c r="L112" s="35"/>
      <c r="M112" s="33">
        <f t="shared" si="1"/>
        <v>0</v>
      </c>
      <c r="N112" s="7"/>
    </row>
    <row r="113" spans="1:14" ht="22.1" customHeight="1" x14ac:dyDescent="0.4">
      <c r="A113" s="4">
        <v>1</v>
      </c>
      <c r="B113" s="9" t="s">
        <v>273</v>
      </c>
      <c r="C113" s="12" t="s">
        <v>379</v>
      </c>
      <c r="D113" s="3" t="s">
        <v>27</v>
      </c>
      <c r="E113" s="3" t="s">
        <v>144</v>
      </c>
      <c r="F113" s="3">
        <v>96</v>
      </c>
      <c r="G113" s="21">
        <v>2</v>
      </c>
      <c r="H113" s="3">
        <v>8</v>
      </c>
      <c r="I113" s="6"/>
      <c r="J113" s="6">
        <v>1</v>
      </c>
      <c r="K113" s="2" t="s">
        <v>466</v>
      </c>
      <c r="L113" s="28"/>
      <c r="M113" s="33">
        <f t="shared" si="1"/>
        <v>0</v>
      </c>
      <c r="N113" s="7"/>
    </row>
    <row r="114" spans="1:14" ht="22.1" customHeight="1" x14ac:dyDescent="0.4">
      <c r="A114" s="4">
        <v>1</v>
      </c>
      <c r="B114" s="9" t="s">
        <v>276</v>
      </c>
      <c r="C114" s="12" t="s">
        <v>379</v>
      </c>
      <c r="D114" s="2" t="s">
        <v>27</v>
      </c>
      <c r="E114" s="2" t="s">
        <v>145</v>
      </c>
      <c r="F114" s="2">
        <v>24</v>
      </c>
      <c r="G114" s="21">
        <v>2</v>
      </c>
      <c r="H114" s="2">
        <v>8</v>
      </c>
      <c r="I114" s="6"/>
      <c r="J114" s="6">
        <v>1</v>
      </c>
      <c r="K114" s="2" t="s">
        <v>466</v>
      </c>
      <c r="L114" s="28"/>
      <c r="M114" s="33">
        <f t="shared" si="1"/>
        <v>0</v>
      </c>
      <c r="N114" s="7"/>
    </row>
    <row r="115" spans="1:14" ht="22.1" customHeight="1" x14ac:dyDescent="0.4">
      <c r="A115" s="4">
        <v>1</v>
      </c>
      <c r="B115" s="9" t="s">
        <v>277</v>
      </c>
      <c r="C115" s="12" t="s">
        <v>380</v>
      </c>
      <c r="D115" s="3" t="s">
        <v>27</v>
      </c>
      <c r="E115" s="3" t="s">
        <v>28</v>
      </c>
      <c r="F115" s="3">
        <v>40</v>
      </c>
      <c r="G115" s="21">
        <v>4</v>
      </c>
      <c r="H115" s="3">
        <v>5</v>
      </c>
      <c r="I115" s="3"/>
      <c r="J115" s="3">
        <v>1</v>
      </c>
      <c r="K115" s="2" t="s">
        <v>465</v>
      </c>
      <c r="L115" s="28"/>
      <c r="M115" s="33">
        <f t="shared" si="1"/>
        <v>0</v>
      </c>
    </row>
    <row r="116" spans="1:14" ht="22.1" customHeight="1" x14ac:dyDescent="0.4">
      <c r="A116" s="4">
        <v>1</v>
      </c>
      <c r="B116" s="9" t="s">
        <v>278</v>
      </c>
      <c r="C116" s="12" t="s">
        <v>381</v>
      </c>
      <c r="D116" s="3" t="s">
        <v>27</v>
      </c>
      <c r="E116" s="3" t="s">
        <v>29</v>
      </c>
      <c r="F116" s="3">
        <v>40</v>
      </c>
      <c r="G116" s="21">
        <v>4</v>
      </c>
      <c r="H116" s="3">
        <v>5</v>
      </c>
      <c r="I116" s="3"/>
      <c r="J116" s="3">
        <v>1</v>
      </c>
      <c r="K116" s="2" t="s">
        <v>465</v>
      </c>
      <c r="L116" s="28"/>
      <c r="M116" s="33">
        <f t="shared" si="1"/>
        <v>0</v>
      </c>
    </row>
    <row r="117" spans="1:14" ht="22.1" customHeight="1" x14ac:dyDescent="0.4">
      <c r="A117" s="4">
        <v>1</v>
      </c>
      <c r="B117" s="9" t="s">
        <v>279</v>
      </c>
      <c r="C117" s="12" t="s">
        <v>379</v>
      </c>
      <c r="D117" s="3" t="s">
        <v>27</v>
      </c>
      <c r="E117" s="3" t="s">
        <v>70</v>
      </c>
      <c r="F117" s="3">
        <v>16</v>
      </c>
      <c r="G117" s="21">
        <v>3</v>
      </c>
      <c r="H117" s="3">
        <v>7</v>
      </c>
      <c r="I117" s="3"/>
      <c r="J117" s="3">
        <v>1</v>
      </c>
      <c r="K117" s="2" t="s">
        <v>466</v>
      </c>
      <c r="L117" s="28"/>
      <c r="M117" s="33">
        <f t="shared" si="1"/>
        <v>0</v>
      </c>
      <c r="N117" s="7"/>
    </row>
    <row r="118" spans="1:14" ht="22.1" customHeight="1" x14ac:dyDescent="0.4">
      <c r="A118" s="4">
        <v>1</v>
      </c>
      <c r="B118" s="9" t="s">
        <v>274</v>
      </c>
      <c r="C118" s="12" t="s">
        <v>382</v>
      </c>
      <c r="D118" s="3" t="s">
        <v>27</v>
      </c>
      <c r="E118" s="3" t="s">
        <v>142</v>
      </c>
      <c r="F118" s="3">
        <v>53</v>
      </c>
      <c r="G118" s="21">
        <v>2</v>
      </c>
      <c r="H118" s="3">
        <v>8</v>
      </c>
      <c r="I118" s="3"/>
      <c r="J118" s="3">
        <v>1</v>
      </c>
      <c r="K118" s="2" t="s">
        <v>466</v>
      </c>
      <c r="L118" s="28"/>
      <c r="M118" s="33">
        <f t="shared" si="1"/>
        <v>0</v>
      </c>
      <c r="N118" s="7"/>
    </row>
    <row r="119" spans="1:14" ht="22.1" customHeight="1" x14ac:dyDescent="0.4">
      <c r="A119" s="4">
        <v>1</v>
      </c>
      <c r="B119" s="9" t="s">
        <v>280</v>
      </c>
      <c r="C119" s="11" t="s">
        <v>383</v>
      </c>
      <c r="D119" s="3" t="s">
        <v>27</v>
      </c>
      <c r="E119" s="3" t="s">
        <v>30</v>
      </c>
      <c r="F119" s="3">
        <v>40</v>
      </c>
      <c r="G119" s="21">
        <v>4</v>
      </c>
      <c r="H119" s="3">
        <v>5</v>
      </c>
      <c r="I119" s="3"/>
      <c r="J119" s="3">
        <v>1</v>
      </c>
      <c r="K119" s="2" t="s">
        <v>465</v>
      </c>
      <c r="L119" s="28"/>
      <c r="M119" s="33">
        <f t="shared" si="1"/>
        <v>0</v>
      </c>
    </row>
    <row r="120" spans="1:14" ht="22.1" customHeight="1" x14ac:dyDescent="0.4">
      <c r="A120" s="4">
        <v>1</v>
      </c>
      <c r="B120" s="9" t="s">
        <v>281</v>
      </c>
      <c r="C120" s="12" t="s">
        <v>384</v>
      </c>
      <c r="D120" s="3" t="s">
        <v>27</v>
      </c>
      <c r="E120" s="3" t="s">
        <v>32</v>
      </c>
      <c r="F120" s="3">
        <v>40</v>
      </c>
      <c r="G120" s="21">
        <v>4</v>
      </c>
      <c r="H120" s="3">
        <v>5</v>
      </c>
      <c r="I120" s="3"/>
      <c r="J120" s="3">
        <v>1</v>
      </c>
      <c r="K120" s="2" t="s">
        <v>465</v>
      </c>
      <c r="L120" s="28"/>
      <c r="M120" s="33">
        <f t="shared" si="1"/>
        <v>0</v>
      </c>
    </row>
    <row r="121" spans="1:14" ht="22.1" customHeight="1" x14ac:dyDescent="0.4">
      <c r="A121" s="4">
        <v>1</v>
      </c>
      <c r="B121" s="9" t="s">
        <v>282</v>
      </c>
      <c r="C121" s="12" t="s">
        <v>382</v>
      </c>
      <c r="D121" s="3" t="s">
        <v>27</v>
      </c>
      <c r="E121" s="3" t="s">
        <v>71</v>
      </c>
      <c r="F121" s="3">
        <v>16</v>
      </c>
      <c r="G121" s="21">
        <v>3</v>
      </c>
      <c r="H121" s="3">
        <v>7</v>
      </c>
      <c r="I121" s="3"/>
      <c r="J121" s="3">
        <v>1</v>
      </c>
      <c r="K121" s="3" t="s">
        <v>466</v>
      </c>
      <c r="L121" s="29"/>
      <c r="M121" s="33">
        <f t="shared" si="1"/>
        <v>0</v>
      </c>
      <c r="N121" s="7"/>
    </row>
    <row r="122" spans="1:14" ht="22.1" customHeight="1" x14ac:dyDescent="0.4">
      <c r="A122" s="4">
        <v>1</v>
      </c>
      <c r="B122" s="9" t="s">
        <v>283</v>
      </c>
      <c r="C122" s="12" t="s">
        <v>385</v>
      </c>
      <c r="D122" s="3" t="s">
        <v>27</v>
      </c>
      <c r="E122" s="3" t="s">
        <v>31</v>
      </c>
      <c r="F122" s="3">
        <v>40</v>
      </c>
      <c r="G122" s="21">
        <v>4</v>
      </c>
      <c r="H122" s="3">
        <v>5</v>
      </c>
      <c r="I122" s="3"/>
      <c r="J122" s="3">
        <v>1</v>
      </c>
      <c r="K122" s="2" t="s">
        <v>465</v>
      </c>
      <c r="L122" s="28"/>
      <c r="M122" s="33">
        <f t="shared" si="1"/>
        <v>0</v>
      </c>
    </row>
    <row r="123" spans="1:14" ht="22.1" customHeight="1" x14ac:dyDescent="0.4">
      <c r="A123" s="4">
        <v>1</v>
      </c>
      <c r="B123" s="9" t="s">
        <v>284</v>
      </c>
      <c r="C123" s="12" t="s">
        <v>386</v>
      </c>
      <c r="D123" s="3" t="s">
        <v>27</v>
      </c>
      <c r="E123" s="3" t="s">
        <v>33</v>
      </c>
      <c r="F123" s="3">
        <v>40</v>
      </c>
      <c r="G123" s="21">
        <v>4</v>
      </c>
      <c r="H123" s="3">
        <v>5</v>
      </c>
      <c r="I123" s="3"/>
      <c r="J123" s="3">
        <v>1</v>
      </c>
      <c r="K123" s="2" t="s">
        <v>465</v>
      </c>
      <c r="L123" s="28"/>
      <c r="M123" s="33">
        <f t="shared" si="1"/>
        <v>0</v>
      </c>
    </row>
    <row r="124" spans="1:14" ht="22.1" customHeight="1" x14ac:dyDescent="0.4">
      <c r="A124" s="4">
        <v>1</v>
      </c>
      <c r="B124" s="9" t="s">
        <v>285</v>
      </c>
      <c r="C124" s="12" t="s">
        <v>382</v>
      </c>
      <c r="D124" s="3" t="s">
        <v>27</v>
      </c>
      <c r="E124" s="3" t="s">
        <v>72</v>
      </c>
      <c r="F124" s="3">
        <v>16</v>
      </c>
      <c r="G124" s="21">
        <v>3</v>
      </c>
      <c r="H124" s="3">
        <v>7</v>
      </c>
      <c r="I124" s="3"/>
      <c r="J124" s="3">
        <v>1</v>
      </c>
      <c r="K124" s="2" t="s">
        <v>466</v>
      </c>
      <c r="L124" s="28"/>
      <c r="M124" s="33">
        <f t="shared" si="1"/>
        <v>0</v>
      </c>
      <c r="N124" s="7"/>
    </row>
    <row r="125" spans="1:14" ht="22.1" customHeight="1" x14ac:dyDescent="0.4">
      <c r="A125" s="4">
        <v>1</v>
      </c>
      <c r="B125" s="9" t="s">
        <v>274</v>
      </c>
      <c r="C125" s="12" t="s">
        <v>387</v>
      </c>
      <c r="D125" s="3" t="s">
        <v>27</v>
      </c>
      <c r="E125" s="3" t="s">
        <v>143</v>
      </c>
      <c r="F125" s="3">
        <v>35</v>
      </c>
      <c r="G125" s="21">
        <v>2</v>
      </c>
      <c r="H125" s="3">
        <v>8</v>
      </c>
      <c r="I125" s="6"/>
      <c r="J125" s="6">
        <v>1</v>
      </c>
      <c r="K125" s="3" t="s">
        <v>466</v>
      </c>
      <c r="L125" s="29"/>
      <c r="M125" s="33">
        <f t="shared" si="1"/>
        <v>0</v>
      </c>
      <c r="N125" s="7"/>
    </row>
    <row r="126" spans="1:14" ht="22.1" customHeight="1" x14ac:dyDescent="0.4">
      <c r="A126" s="4">
        <v>1</v>
      </c>
      <c r="B126" s="9" t="s">
        <v>286</v>
      </c>
      <c r="C126" s="12" t="s">
        <v>388</v>
      </c>
      <c r="D126" s="3" t="s">
        <v>27</v>
      </c>
      <c r="E126" s="3" t="s">
        <v>34</v>
      </c>
      <c r="F126" s="3">
        <v>40</v>
      </c>
      <c r="G126" s="21">
        <v>4</v>
      </c>
      <c r="H126" s="3">
        <v>5</v>
      </c>
      <c r="I126" s="3"/>
      <c r="J126" s="3">
        <v>1</v>
      </c>
      <c r="K126" s="2" t="s">
        <v>465</v>
      </c>
      <c r="L126" s="28"/>
      <c r="M126" s="33">
        <f t="shared" si="1"/>
        <v>0</v>
      </c>
    </row>
    <row r="127" spans="1:14" ht="22.1" customHeight="1" x14ac:dyDescent="0.4">
      <c r="A127" s="4">
        <v>1</v>
      </c>
      <c r="B127" s="9" t="s">
        <v>291</v>
      </c>
      <c r="C127" s="12" t="s">
        <v>389</v>
      </c>
      <c r="D127" s="3" t="s">
        <v>27</v>
      </c>
      <c r="E127" s="3" t="s">
        <v>36</v>
      </c>
      <c r="F127" s="3">
        <v>40</v>
      </c>
      <c r="G127" s="21">
        <v>4</v>
      </c>
      <c r="H127" s="3">
        <v>5</v>
      </c>
      <c r="I127" s="3"/>
      <c r="J127" s="3">
        <v>1</v>
      </c>
      <c r="K127" s="2" t="s">
        <v>465</v>
      </c>
      <c r="L127" s="28"/>
      <c r="M127" s="33">
        <f t="shared" si="1"/>
        <v>0</v>
      </c>
    </row>
    <row r="128" spans="1:14" ht="22.1" customHeight="1" x14ac:dyDescent="0.4">
      <c r="A128" s="4">
        <v>1</v>
      </c>
      <c r="B128" s="9" t="s">
        <v>288</v>
      </c>
      <c r="C128" s="12" t="s">
        <v>387</v>
      </c>
      <c r="D128" s="3" t="s">
        <v>27</v>
      </c>
      <c r="E128" s="3" t="s">
        <v>73</v>
      </c>
      <c r="F128" s="3">
        <v>16</v>
      </c>
      <c r="G128" s="21">
        <v>3</v>
      </c>
      <c r="H128" s="3">
        <v>7</v>
      </c>
      <c r="I128" s="3"/>
      <c r="J128" s="3">
        <v>1</v>
      </c>
      <c r="K128" s="2" t="s">
        <v>466</v>
      </c>
      <c r="L128" s="28"/>
      <c r="M128" s="33">
        <f t="shared" si="1"/>
        <v>0</v>
      </c>
      <c r="N128" s="7"/>
    </row>
    <row r="129" spans="1:14" ht="22.1" customHeight="1" x14ac:dyDescent="0.4">
      <c r="A129" s="4">
        <v>1</v>
      </c>
      <c r="B129" s="9" t="s">
        <v>289</v>
      </c>
      <c r="C129" s="12" t="s">
        <v>390</v>
      </c>
      <c r="D129" s="3" t="s">
        <v>27</v>
      </c>
      <c r="E129" s="3" t="s">
        <v>35</v>
      </c>
      <c r="F129" s="3">
        <v>40</v>
      </c>
      <c r="G129" s="21">
        <v>4</v>
      </c>
      <c r="H129" s="3">
        <v>5</v>
      </c>
      <c r="I129" s="3"/>
      <c r="J129" s="3">
        <v>1</v>
      </c>
      <c r="K129" s="2" t="s">
        <v>465</v>
      </c>
      <c r="L129" s="28"/>
      <c r="M129" s="33">
        <f t="shared" si="1"/>
        <v>0</v>
      </c>
    </row>
    <row r="130" spans="1:14" ht="22.1" customHeight="1" x14ac:dyDescent="0.4">
      <c r="A130" s="4">
        <v>1</v>
      </c>
      <c r="B130" s="9" t="s">
        <v>287</v>
      </c>
      <c r="C130" s="12" t="s">
        <v>391</v>
      </c>
      <c r="D130" s="3" t="s">
        <v>27</v>
      </c>
      <c r="E130" s="3" t="s">
        <v>37</v>
      </c>
      <c r="F130" s="3">
        <v>40</v>
      </c>
      <c r="G130" s="21">
        <v>4</v>
      </c>
      <c r="H130" s="3">
        <v>5</v>
      </c>
      <c r="I130" s="3"/>
      <c r="J130" s="3">
        <v>1</v>
      </c>
      <c r="K130" s="2" t="s">
        <v>465</v>
      </c>
      <c r="L130" s="28"/>
      <c r="M130" s="33">
        <f t="shared" si="1"/>
        <v>0</v>
      </c>
    </row>
    <row r="131" spans="1:14" ht="22.1" customHeight="1" x14ac:dyDescent="0.4">
      <c r="A131" s="4">
        <v>1</v>
      </c>
      <c r="B131" s="9" t="s">
        <v>290</v>
      </c>
      <c r="C131" s="12" t="s">
        <v>387</v>
      </c>
      <c r="D131" s="3" t="s">
        <v>27</v>
      </c>
      <c r="E131" s="3" t="s">
        <v>74</v>
      </c>
      <c r="F131" s="3">
        <v>16</v>
      </c>
      <c r="G131" s="21">
        <v>3</v>
      </c>
      <c r="H131" s="3">
        <v>7</v>
      </c>
      <c r="I131" s="3"/>
      <c r="J131" s="3">
        <v>1</v>
      </c>
      <c r="K131" s="2" t="s">
        <v>466</v>
      </c>
      <c r="L131" s="28"/>
      <c r="M131" s="33">
        <f t="shared" si="1"/>
        <v>0</v>
      </c>
      <c r="N131" s="7"/>
    </row>
    <row r="132" spans="1:14" ht="22.1" customHeight="1" x14ac:dyDescent="0.4">
      <c r="A132" s="4">
        <v>1</v>
      </c>
      <c r="B132" s="9" t="s">
        <v>275</v>
      </c>
      <c r="C132" s="12" t="s">
        <v>392</v>
      </c>
      <c r="D132" s="3" t="s">
        <v>27</v>
      </c>
      <c r="E132" s="2" t="s">
        <v>119</v>
      </c>
      <c r="F132" s="2">
        <v>45</v>
      </c>
      <c r="G132" s="21">
        <v>2</v>
      </c>
      <c r="H132" s="2">
        <v>8</v>
      </c>
      <c r="I132" s="6"/>
      <c r="J132" s="6">
        <v>1</v>
      </c>
      <c r="K132" s="3" t="s">
        <v>466</v>
      </c>
      <c r="L132" s="29"/>
      <c r="M132" s="33">
        <f t="shared" si="1"/>
        <v>0</v>
      </c>
      <c r="N132" s="7"/>
    </row>
    <row r="133" spans="1:14" ht="22.1" customHeight="1" x14ac:dyDescent="0.4">
      <c r="A133" s="4">
        <v>1</v>
      </c>
      <c r="B133" s="9" t="s">
        <v>292</v>
      </c>
      <c r="C133" s="12" t="s">
        <v>393</v>
      </c>
      <c r="D133" s="3" t="s">
        <v>27</v>
      </c>
      <c r="E133" s="3" t="s">
        <v>115</v>
      </c>
      <c r="F133" s="3">
        <v>44</v>
      </c>
      <c r="G133" s="21">
        <v>3</v>
      </c>
      <c r="H133" s="3">
        <v>7</v>
      </c>
      <c r="I133" s="6"/>
      <c r="J133" s="6">
        <v>1</v>
      </c>
      <c r="K133" s="2" t="s">
        <v>465</v>
      </c>
      <c r="L133" s="28"/>
      <c r="M133" s="33">
        <f t="shared" si="1"/>
        <v>0</v>
      </c>
      <c r="N133" s="7"/>
    </row>
    <row r="134" spans="1:14" ht="22.1" customHeight="1" x14ac:dyDescent="0.4">
      <c r="A134" s="4">
        <v>1</v>
      </c>
      <c r="B134" s="9" t="s">
        <v>293</v>
      </c>
      <c r="C134" s="12" t="s">
        <v>394</v>
      </c>
      <c r="D134" s="3" t="s">
        <v>27</v>
      </c>
      <c r="E134" s="3" t="s">
        <v>116</v>
      </c>
      <c r="F134" s="3">
        <v>39</v>
      </c>
      <c r="G134" s="21">
        <v>3</v>
      </c>
      <c r="H134" s="3">
        <v>7</v>
      </c>
      <c r="I134" s="6"/>
      <c r="J134" s="6">
        <v>1</v>
      </c>
      <c r="K134" s="2" t="s">
        <v>465</v>
      </c>
      <c r="L134" s="28"/>
      <c r="M134" s="33">
        <f t="shared" ref="M134:M197" si="2">L134*J134</f>
        <v>0</v>
      </c>
      <c r="N134" s="7"/>
    </row>
    <row r="135" spans="1:14" ht="22.1" customHeight="1" x14ac:dyDescent="0.4">
      <c r="A135" s="4">
        <v>1</v>
      </c>
      <c r="B135" s="9" t="s">
        <v>294</v>
      </c>
      <c r="C135" s="12" t="s">
        <v>395</v>
      </c>
      <c r="D135" s="2" t="s">
        <v>27</v>
      </c>
      <c r="E135" s="2" t="s">
        <v>48</v>
      </c>
      <c r="F135" s="2">
        <v>50</v>
      </c>
      <c r="G135" s="21">
        <v>3</v>
      </c>
      <c r="H135" s="2">
        <v>7</v>
      </c>
      <c r="I135" s="6"/>
      <c r="J135" s="6">
        <v>1</v>
      </c>
      <c r="K135" s="2" t="s">
        <v>465</v>
      </c>
      <c r="L135" s="28"/>
      <c r="M135" s="33">
        <f t="shared" si="2"/>
        <v>0</v>
      </c>
      <c r="N135" s="7"/>
    </row>
    <row r="136" spans="1:14" s="5" customFormat="1" ht="22.1" customHeight="1" x14ac:dyDescent="0.4">
      <c r="A136" s="4">
        <v>1</v>
      </c>
      <c r="B136" s="9" t="s">
        <v>290</v>
      </c>
      <c r="C136" s="12" t="s">
        <v>392</v>
      </c>
      <c r="D136" s="2" t="s">
        <v>27</v>
      </c>
      <c r="E136" s="2" t="s">
        <v>118</v>
      </c>
      <c r="F136" s="2">
        <v>24</v>
      </c>
      <c r="G136" s="21">
        <v>2</v>
      </c>
      <c r="H136" s="2">
        <v>8</v>
      </c>
      <c r="I136" s="2"/>
      <c r="J136" s="2">
        <v>1</v>
      </c>
      <c r="K136" s="3" t="s">
        <v>466</v>
      </c>
      <c r="L136" s="29"/>
      <c r="M136" s="33">
        <f t="shared" si="2"/>
        <v>0</v>
      </c>
      <c r="N136" s="7"/>
    </row>
    <row r="137" spans="1:14" ht="22.1" customHeight="1" x14ac:dyDescent="0.4">
      <c r="A137" s="4">
        <v>1</v>
      </c>
      <c r="B137" s="8" t="s">
        <v>266</v>
      </c>
      <c r="C137" s="12" t="s">
        <v>392</v>
      </c>
      <c r="D137" s="2" t="s">
        <v>27</v>
      </c>
      <c r="E137" s="2" t="s">
        <v>148</v>
      </c>
      <c r="F137" s="2">
        <v>11</v>
      </c>
      <c r="G137" s="21">
        <v>2</v>
      </c>
      <c r="H137" s="2">
        <v>8</v>
      </c>
      <c r="I137" s="6"/>
      <c r="J137" s="6">
        <v>1</v>
      </c>
      <c r="K137" s="3" t="s">
        <v>466</v>
      </c>
      <c r="L137" s="29"/>
      <c r="M137" s="33">
        <f t="shared" si="2"/>
        <v>0</v>
      </c>
      <c r="N137" s="7"/>
    </row>
    <row r="138" spans="1:14" ht="22.1" customHeight="1" x14ac:dyDescent="0.4">
      <c r="A138" s="4">
        <v>1</v>
      </c>
      <c r="B138" s="8" t="s">
        <v>267</v>
      </c>
      <c r="C138" s="12" t="s">
        <v>392</v>
      </c>
      <c r="D138" s="2" t="s">
        <v>27</v>
      </c>
      <c r="E138" s="2" t="s">
        <v>149</v>
      </c>
      <c r="F138" s="2">
        <v>8</v>
      </c>
      <c r="G138" s="21">
        <v>2</v>
      </c>
      <c r="H138" s="2">
        <v>8</v>
      </c>
      <c r="I138" s="6"/>
      <c r="J138" s="6">
        <v>1</v>
      </c>
      <c r="K138" s="3" t="s">
        <v>466</v>
      </c>
      <c r="L138" s="29"/>
      <c r="M138" s="33">
        <f t="shared" si="2"/>
        <v>0</v>
      </c>
      <c r="N138" s="7"/>
    </row>
    <row r="139" spans="1:14" ht="22.1" customHeight="1" x14ac:dyDescent="0.4">
      <c r="A139" s="4">
        <v>1</v>
      </c>
      <c r="B139" s="8" t="s">
        <v>268</v>
      </c>
      <c r="C139" s="12" t="s">
        <v>392</v>
      </c>
      <c r="D139" s="2" t="s">
        <v>27</v>
      </c>
      <c r="E139" s="2" t="s">
        <v>150</v>
      </c>
      <c r="F139" s="2">
        <v>9</v>
      </c>
      <c r="G139" s="21">
        <v>2</v>
      </c>
      <c r="H139" s="2">
        <v>8</v>
      </c>
      <c r="I139" s="6"/>
      <c r="J139" s="6">
        <v>1</v>
      </c>
      <c r="K139" s="3" t="s">
        <v>466</v>
      </c>
      <c r="L139" s="29"/>
      <c r="M139" s="33">
        <f t="shared" si="2"/>
        <v>0</v>
      </c>
      <c r="N139" s="7"/>
    </row>
    <row r="140" spans="1:14" ht="22.1" customHeight="1" x14ac:dyDescent="0.4">
      <c r="A140" s="4">
        <v>1</v>
      </c>
      <c r="B140" s="8" t="s">
        <v>269</v>
      </c>
      <c r="C140" s="12" t="s">
        <v>392</v>
      </c>
      <c r="D140" s="2" t="s">
        <v>27</v>
      </c>
      <c r="E140" s="2" t="s">
        <v>151</v>
      </c>
      <c r="F140" s="2">
        <v>7</v>
      </c>
      <c r="G140" s="21">
        <v>2</v>
      </c>
      <c r="H140" s="2">
        <v>8</v>
      </c>
      <c r="I140" s="6"/>
      <c r="J140" s="6">
        <v>1</v>
      </c>
      <c r="K140" s="3" t="s">
        <v>466</v>
      </c>
      <c r="L140" s="29"/>
      <c r="M140" s="33">
        <f t="shared" si="2"/>
        <v>0</v>
      </c>
      <c r="N140" s="7"/>
    </row>
    <row r="141" spans="1:14" ht="22.1" customHeight="1" x14ac:dyDescent="0.4">
      <c r="A141" s="4">
        <v>1</v>
      </c>
      <c r="B141" s="8" t="s">
        <v>270</v>
      </c>
      <c r="C141" s="12" t="s">
        <v>392</v>
      </c>
      <c r="D141" s="2" t="s">
        <v>27</v>
      </c>
      <c r="E141" s="2" t="s">
        <v>152</v>
      </c>
      <c r="F141" s="2">
        <v>8</v>
      </c>
      <c r="G141" s="21">
        <v>2</v>
      </c>
      <c r="H141" s="2">
        <v>8</v>
      </c>
      <c r="I141" s="6"/>
      <c r="J141" s="6">
        <v>1</v>
      </c>
      <c r="K141" s="3" t="s">
        <v>466</v>
      </c>
      <c r="L141" s="29"/>
      <c r="M141" s="33">
        <f t="shared" si="2"/>
        <v>0</v>
      </c>
      <c r="N141" s="7"/>
    </row>
    <row r="142" spans="1:14" ht="22.1" customHeight="1" x14ac:dyDescent="0.4">
      <c r="A142" s="4">
        <v>1</v>
      </c>
      <c r="B142" s="8" t="s">
        <v>271</v>
      </c>
      <c r="C142" s="12" t="s">
        <v>392</v>
      </c>
      <c r="D142" s="2" t="s">
        <v>27</v>
      </c>
      <c r="E142" s="2" t="s">
        <v>147</v>
      </c>
      <c r="F142" s="2">
        <v>43</v>
      </c>
      <c r="G142" s="21">
        <v>2</v>
      </c>
      <c r="H142" s="2">
        <v>8</v>
      </c>
      <c r="I142" s="6"/>
      <c r="J142" s="6">
        <v>1</v>
      </c>
      <c r="K142" s="3" t="s">
        <v>466</v>
      </c>
      <c r="L142" s="29"/>
      <c r="M142" s="33">
        <f t="shared" si="2"/>
        <v>0</v>
      </c>
      <c r="N142" s="7"/>
    </row>
    <row r="143" spans="1:14" ht="22.1" customHeight="1" x14ac:dyDescent="0.4">
      <c r="A143" s="4">
        <v>1</v>
      </c>
      <c r="B143" s="8" t="s">
        <v>295</v>
      </c>
      <c r="C143" s="12" t="s">
        <v>392</v>
      </c>
      <c r="D143" s="2" t="s">
        <v>27</v>
      </c>
      <c r="E143" s="2" t="s">
        <v>146</v>
      </c>
      <c r="F143" s="2">
        <v>18</v>
      </c>
      <c r="G143" s="21">
        <v>2</v>
      </c>
      <c r="H143" s="2">
        <v>8</v>
      </c>
      <c r="I143" s="6"/>
      <c r="J143" s="6">
        <v>1</v>
      </c>
      <c r="K143" s="3" t="s">
        <v>466</v>
      </c>
      <c r="L143" s="29"/>
      <c r="M143" s="33">
        <f t="shared" si="2"/>
        <v>0</v>
      </c>
      <c r="N143" s="7"/>
    </row>
    <row r="144" spans="1:14" ht="22.1" customHeight="1" x14ac:dyDescent="0.4">
      <c r="A144" s="4">
        <v>1</v>
      </c>
      <c r="B144" s="8" t="s">
        <v>272</v>
      </c>
      <c r="C144" s="12" t="s">
        <v>396</v>
      </c>
      <c r="D144" s="3" t="s">
        <v>27</v>
      </c>
      <c r="E144" s="3" t="s">
        <v>117</v>
      </c>
      <c r="F144" s="3">
        <v>263</v>
      </c>
      <c r="G144" s="21">
        <v>2</v>
      </c>
      <c r="H144" s="3">
        <v>8</v>
      </c>
      <c r="I144" s="3"/>
      <c r="J144" s="3">
        <v>1</v>
      </c>
      <c r="K144" s="3" t="s">
        <v>466</v>
      </c>
      <c r="L144" s="29"/>
      <c r="M144" s="33">
        <f t="shared" si="2"/>
        <v>0</v>
      </c>
      <c r="N144" s="7"/>
    </row>
    <row r="145" spans="1:14" ht="22.1" customHeight="1" x14ac:dyDescent="0.4">
      <c r="A145" s="4">
        <v>1</v>
      </c>
      <c r="B145" s="8" t="s">
        <v>297</v>
      </c>
      <c r="C145" s="12" t="s">
        <v>403</v>
      </c>
      <c r="D145" s="3" t="s">
        <v>27</v>
      </c>
      <c r="E145" s="3" t="s">
        <v>75</v>
      </c>
      <c r="F145" s="3">
        <v>19</v>
      </c>
      <c r="G145" s="21">
        <v>3</v>
      </c>
      <c r="H145" s="3">
        <v>7</v>
      </c>
      <c r="I145" s="3"/>
      <c r="J145" s="3">
        <v>1</v>
      </c>
      <c r="K145" s="3" t="s">
        <v>466</v>
      </c>
      <c r="L145" s="29"/>
      <c r="M145" s="33">
        <f t="shared" si="2"/>
        <v>0</v>
      </c>
      <c r="N145" s="7"/>
    </row>
    <row r="146" spans="1:14" ht="22.1" customHeight="1" x14ac:dyDescent="0.4">
      <c r="A146" s="4">
        <v>1</v>
      </c>
      <c r="B146" s="8" t="s">
        <v>298</v>
      </c>
      <c r="C146" s="12" t="s">
        <v>404</v>
      </c>
      <c r="D146" s="3" t="s">
        <v>27</v>
      </c>
      <c r="E146" s="3" t="s">
        <v>80</v>
      </c>
      <c r="F146" s="3">
        <v>19</v>
      </c>
      <c r="G146" s="21">
        <v>3</v>
      </c>
      <c r="H146" s="3">
        <v>7</v>
      </c>
      <c r="I146" s="34"/>
      <c r="J146" s="34"/>
      <c r="K146" s="3" t="s">
        <v>466</v>
      </c>
      <c r="L146" s="35"/>
      <c r="M146" s="33">
        <f t="shared" si="2"/>
        <v>0</v>
      </c>
      <c r="N146" s="7"/>
    </row>
    <row r="147" spans="1:14" ht="22.1" customHeight="1" x14ac:dyDescent="0.4">
      <c r="A147" s="4">
        <v>1</v>
      </c>
      <c r="B147" s="8" t="s">
        <v>299</v>
      </c>
      <c r="C147" s="12" t="s">
        <v>405</v>
      </c>
      <c r="D147" s="3" t="s">
        <v>27</v>
      </c>
      <c r="E147" s="3" t="s">
        <v>76</v>
      </c>
      <c r="F147" s="3">
        <v>19</v>
      </c>
      <c r="G147" s="21">
        <v>3</v>
      </c>
      <c r="H147" s="3">
        <v>7</v>
      </c>
      <c r="I147" s="34"/>
      <c r="J147" s="34"/>
      <c r="K147" s="3" t="s">
        <v>466</v>
      </c>
      <c r="L147" s="35"/>
      <c r="M147" s="33">
        <f t="shared" si="2"/>
        <v>0</v>
      </c>
      <c r="N147" s="7"/>
    </row>
    <row r="148" spans="1:14" ht="22.1" customHeight="1" x14ac:dyDescent="0.4">
      <c r="A148" s="4">
        <v>1</v>
      </c>
      <c r="B148" s="8" t="s">
        <v>300</v>
      </c>
      <c r="C148" s="12" t="s">
        <v>406</v>
      </c>
      <c r="D148" s="3" t="s">
        <v>27</v>
      </c>
      <c r="E148" s="3" t="s">
        <v>77</v>
      </c>
      <c r="F148" s="3">
        <v>19</v>
      </c>
      <c r="G148" s="21">
        <v>3</v>
      </c>
      <c r="H148" s="3">
        <v>7</v>
      </c>
      <c r="I148" s="34"/>
      <c r="J148" s="34"/>
      <c r="K148" s="3" t="s">
        <v>466</v>
      </c>
      <c r="L148" s="35"/>
      <c r="M148" s="33">
        <f t="shared" si="2"/>
        <v>0</v>
      </c>
      <c r="N148" s="7"/>
    </row>
    <row r="149" spans="1:14" ht="22.1" customHeight="1" x14ac:dyDescent="0.4">
      <c r="A149" s="4">
        <v>1</v>
      </c>
      <c r="B149" s="8" t="s">
        <v>301</v>
      </c>
      <c r="C149" s="12" t="s">
        <v>407</v>
      </c>
      <c r="D149" s="3" t="s">
        <v>27</v>
      </c>
      <c r="E149" s="3" t="s">
        <v>78</v>
      </c>
      <c r="F149" s="3">
        <v>19</v>
      </c>
      <c r="G149" s="21">
        <v>3</v>
      </c>
      <c r="H149" s="3">
        <v>7</v>
      </c>
      <c r="I149" s="34"/>
      <c r="J149" s="34"/>
      <c r="K149" s="3" t="s">
        <v>466</v>
      </c>
      <c r="L149" s="35"/>
      <c r="M149" s="33">
        <f t="shared" si="2"/>
        <v>0</v>
      </c>
      <c r="N149" s="7"/>
    </row>
    <row r="150" spans="1:14" ht="22.1" customHeight="1" x14ac:dyDescent="0.4">
      <c r="A150" s="4">
        <v>1</v>
      </c>
      <c r="B150" s="8" t="s">
        <v>296</v>
      </c>
      <c r="C150" s="12" t="s">
        <v>397</v>
      </c>
      <c r="D150" s="3" t="s">
        <v>27</v>
      </c>
      <c r="E150" s="3" t="s">
        <v>79</v>
      </c>
      <c r="F150" s="3">
        <v>74</v>
      </c>
      <c r="G150" s="21">
        <v>2</v>
      </c>
      <c r="H150" s="3">
        <v>8</v>
      </c>
      <c r="I150" s="34"/>
      <c r="J150" s="34"/>
      <c r="K150" s="3" t="s">
        <v>466</v>
      </c>
      <c r="L150" s="35"/>
      <c r="M150" s="33">
        <f t="shared" si="2"/>
        <v>0</v>
      </c>
      <c r="N150" s="7"/>
    </row>
    <row r="151" spans="1:14" s="15" customFormat="1" ht="22.1" customHeight="1" x14ac:dyDescent="0.4">
      <c r="A151" s="4">
        <v>1</v>
      </c>
      <c r="B151" s="16" t="s">
        <v>302</v>
      </c>
      <c r="C151" s="12" t="s">
        <v>408</v>
      </c>
      <c r="D151" s="6" t="s">
        <v>27</v>
      </c>
      <c r="E151" s="6" t="s">
        <v>444</v>
      </c>
      <c r="F151" s="6">
        <v>18</v>
      </c>
      <c r="G151" s="21">
        <v>3</v>
      </c>
      <c r="H151" s="6">
        <v>7</v>
      </c>
      <c r="I151" s="6"/>
      <c r="J151" s="6">
        <v>1</v>
      </c>
      <c r="K151" s="3" t="s">
        <v>466</v>
      </c>
      <c r="L151" s="29"/>
      <c r="M151" s="33">
        <f t="shared" si="2"/>
        <v>0</v>
      </c>
      <c r="N151" s="14"/>
    </row>
    <row r="152" spans="1:14" s="15" customFormat="1" ht="22.1" customHeight="1" x14ac:dyDescent="0.4">
      <c r="A152" s="4">
        <v>1</v>
      </c>
      <c r="B152" s="16" t="s">
        <v>302</v>
      </c>
      <c r="C152" s="12" t="s">
        <v>408</v>
      </c>
      <c r="D152" s="6" t="s">
        <v>27</v>
      </c>
      <c r="E152" s="6" t="s">
        <v>445</v>
      </c>
      <c r="F152" s="6">
        <v>18</v>
      </c>
      <c r="G152" s="21">
        <v>3</v>
      </c>
      <c r="H152" s="6">
        <v>7</v>
      </c>
      <c r="I152" s="34"/>
      <c r="J152" s="34"/>
      <c r="K152" s="3" t="s">
        <v>466</v>
      </c>
      <c r="L152" s="35"/>
      <c r="M152" s="33">
        <f t="shared" si="2"/>
        <v>0</v>
      </c>
      <c r="N152" s="14"/>
    </row>
    <row r="153" spans="1:14" ht="22.1" customHeight="1" x14ac:dyDescent="0.4">
      <c r="A153" s="4">
        <v>1</v>
      </c>
      <c r="B153" s="8" t="s">
        <v>303</v>
      </c>
      <c r="C153" s="12" t="s">
        <v>398</v>
      </c>
      <c r="D153" s="3" t="s">
        <v>27</v>
      </c>
      <c r="E153" s="3" t="s">
        <v>81</v>
      </c>
      <c r="F153" s="3">
        <v>4</v>
      </c>
      <c r="G153" s="21">
        <v>2</v>
      </c>
      <c r="H153" s="3">
        <v>8</v>
      </c>
      <c r="I153" s="34"/>
      <c r="J153" s="34"/>
      <c r="K153" s="3" t="s">
        <v>466</v>
      </c>
      <c r="L153" s="35"/>
      <c r="M153" s="33">
        <f t="shared" si="2"/>
        <v>0</v>
      </c>
      <c r="N153" s="7"/>
    </row>
    <row r="154" spans="1:14" ht="22.1" customHeight="1" x14ac:dyDescent="0.4">
      <c r="A154" s="4">
        <v>1</v>
      </c>
      <c r="B154" s="8" t="s">
        <v>304</v>
      </c>
      <c r="C154" s="12" t="s">
        <v>409</v>
      </c>
      <c r="D154" s="3" t="s">
        <v>27</v>
      </c>
      <c r="E154" s="3" t="s">
        <v>82</v>
      </c>
      <c r="F154" s="3">
        <v>19</v>
      </c>
      <c r="G154" s="21">
        <v>3</v>
      </c>
      <c r="H154" s="3">
        <v>7</v>
      </c>
      <c r="I154" s="34"/>
      <c r="J154" s="34"/>
      <c r="K154" s="3" t="s">
        <v>466</v>
      </c>
      <c r="L154" s="35"/>
      <c r="M154" s="33">
        <f t="shared" si="2"/>
        <v>0</v>
      </c>
      <c r="N154" s="7"/>
    </row>
    <row r="155" spans="1:14" ht="22.1" customHeight="1" x14ac:dyDescent="0.4">
      <c r="A155" s="4">
        <v>1</v>
      </c>
      <c r="B155" s="8" t="s">
        <v>305</v>
      </c>
      <c r="C155" s="12" t="s">
        <v>410</v>
      </c>
      <c r="D155" s="3" t="s">
        <v>27</v>
      </c>
      <c r="E155" s="3" t="s">
        <v>83</v>
      </c>
      <c r="F155" s="3">
        <v>19</v>
      </c>
      <c r="G155" s="21">
        <v>3</v>
      </c>
      <c r="H155" s="3">
        <v>7</v>
      </c>
      <c r="I155" s="34"/>
      <c r="J155" s="34"/>
      <c r="K155" s="3" t="s">
        <v>466</v>
      </c>
      <c r="L155" s="35"/>
      <c r="M155" s="33">
        <f t="shared" si="2"/>
        <v>0</v>
      </c>
      <c r="N155" s="7"/>
    </row>
    <row r="156" spans="1:14" ht="22.1" customHeight="1" x14ac:dyDescent="0.4">
      <c r="A156" s="4">
        <v>1</v>
      </c>
      <c r="B156" s="8" t="s">
        <v>308</v>
      </c>
      <c r="C156" s="12" t="s">
        <v>411</v>
      </c>
      <c r="D156" s="3" t="s">
        <v>27</v>
      </c>
      <c r="E156" s="3" t="s">
        <v>84</v>
      </c>
      <c r="F156" s="3">
        <v>18</v>
      </c>
      <c r="G156" s="21">
        <v>3</v>
      </c>
      <c r="H156" s="3">
        <v>7</v>
      </c>
      <c r="I156" s="34"/>
      <c r="J156" s="34"/>
      <c r="K156" s="3" t="s">
        <v>466</v>
      </c>
      <c r="L156" s="35"/>
      <c r="M156" s="33">
        <f t="shared" si="2"/>
        <v>0</v>
      </c>
      <c r="N156" s="7"/>
    </row>
    <row r="157" spans="1:14" ht="22.1" customHeight="1" x14ac:dyDescent="0.4">
      <c r="A157" s="4">
        <v>1</v>
      </c>
      <c r="B157" s="8" t="s">
        <v>306</v>
      </c>
      <c r="C157" s="12" t="s">
        <v>412</v>
      </c>
      <c r="D157" s="3" t="s">
        <v>27</v>
      </c>
      <c r="E157" s="3" t="s">
        <v>85</v>
      </c>
      <c r="F157" s="3">
        <v>19</v>
      </c>
      <c r="G157" s="21">
        <v>3</v>
      </c>
      <c r="H157" s="3">
        <v>7</v>
      </c>
      <c r="I157" s="34"/>
      <c r="J157" s="34"/>
      <c r="K157" s="3" t="s">
        <v>466</v>
      </c>
      <c r="L157" s="35"/>
      <c r="M157" s="33">
        <f t="shared" si="2"/>
        <v>0</v>
      </c>
      <c r="N157" s="7"/>
    </row>
    <row r="158" spans="1:14" ht="22.1" customHeight="1" x14ac:dyDescent="0.4">
      <c r="A158" s="4">
        <v>1</v>
      </c>
      <c r="B158" s="8" t="s">
        <v>307</v>
      </c>
      <c r="C158" s="12" t="s">
        <v>398</v>
      </c>
      <c r="D158" s="3" t="s">
        <v>27</v>
      </c>
      <c r="E158" s="3" t="s">
        <v>86</v>
      </c>
      <c r="F158" s="3">
        <v>64</v>
      </c>
      <c r="G158" s="21">
        <v>2</v>
      </c>
      <c r="H158" s="3">
        <v>8</v>
      </c>
      <c r="I158" s="34"/>
      <c r="J158" s="34"/>
      <c r="K158" s="3" t="s">
        <v>466</v>
      </c>
      <c r="L158" s="35"/>
      <c r="M158" s="33">
        <f t="shared" si="2"/>
        <v>0</v>
      </c>
      <c r="N158" s="7"/>
    </row>
    <row r="159" spans="1:14" ht="22.1" customHeight="1" x14ac:dyDescent="0.4">
      <c r="A159" s="4">
        <v>1</v>
      </c>
      <c r="B159" s="8" t="s">
        <v>309</v>
      </c>
      <c r="C159" s="12" t="s">
        <v>413</v>
      </c>
      <c r="D159" s="3" t="s">
        <v>27</v>
      </c>
      <c r="E159" s="2" t="s">
        <v>87</v>
      </c>
      <c r="F159" s="2">
        <v>19</v>
      </c>
      <c r="G159" s="21">
        <v>3</v>
      </c>
      <c r="H159" s="3">
        <v>7</v>
      </c>
      <c r="I159" s="34"/>
      <c r="J159" s="34"/>
      <c r="K159" s="3" t="s">
        <v>466</v>
      </c>
      <c r="L159" s="35"/>
      <c r="M159" s="33">
        <f t="shared" si="2"/>
        <v>0</v>
      </c>
      <c r="N159" s="7"/>
    </row>
    <row r="160" spans="1:14" ht="22.1" customHeight="1" x14ac:dyDescent="0.4">
      <c r="A160" s="4">
        <v>1</v>
      </c>
      <c r="B160" s="8" t="s">
        <v>310</v>
      </c>
      <c r="C160" s="12" t="s">
        <v>414</v>
      </c>
      <c r="D160" s="3" t="s">
        <v>27</v>
      </c>
      <c r="E160" s="2" t="s">
        <v>88</v>
      </c>
      <c r="F160" s="2">
        <v>19</v>
      </c>
      <c r="G160" s="21">
        <v>3</v>
      </c>
      <c r="H160" s="3">
        <v>7</v>
      </c>
      <c r="I160" s="34"/>
      <c r="J160" s="34"/>
      <c r="K160" s="3" t="s">
        <v>466</v>
      </c>
      <c r="L160" s="35"/>
      <c r="M160" s="33">
        <f t="shared" si="2"/>
        <v>0</v>
      </c>
      <c r="N160" s="7"/>
    </row>
    <row r="161" spans="1:14" ht="22.1" customHeight="1" x14ac:dyDescent="0.4">
      <c r="A161" s="4">
        <v>1</v>
      </c>
      <c r="B161" s="8" t="s">
        <v>311</v>
      </c>
      <c r="C161" s="12" t="s">
        <v>415</v>
      </c>
      <c r="D161" s="3" t="s">
        <v>27</v>
      </c>
      <c r="E161" s="2" t="s">
        <v>89</v>
      </c>
      <c r="F161" s="2">
        <v>19</v>
      </c>
      <c r="G161" s="21">
        <v>3</v>
      </c>
      <c r="H161" s="3">
        <v>7</v>
      </c>
      <c r="I161" s="34"/>
      <c r="J161" s="34"/>
      <c r="K161" s="3" t="s">
        <v>466</v>
      </c>
      <c r="L161" s="35"/>
      <c r="M161" s="33">
        <f t="shared" si="2"/>
        <v>0</v>
      </c>
      <c r="N161" s="7"/>
    </row>
    <row r="162" spans="1:14" ht="22.1" customHeight="1" x14ac:dyDescent="0.4">
      <c r="A162" s="4">
        <v>1</v>
      </c>
      <c r="B162" s="8" t="s">
        <v>312</v>
      </c>
      <c r="C162" s="12" t="s">
        <v>416</v>
      </c>
      <c r="D162" s="3" t="s">
        <v>27</v>
      </c>
      <c r="E162" s="2" t="s">
        <v>90</v>
      </c>
      <c r="F162" s="2">
        <v>19</v>
      </c>
      <c r="G162" s="3">
        <v>3</v>
      </c>
      <c r="H162" s="3">
        <v>7</v>
      </c>
      <c r="I162" s="34"/>
      <c r="J162" s="34"/>
      <c r="K162" s="3" t="s">
        <v>466</v>
      </c>
      <c r="L162" s="35"/>
      <c r="M162" s="33">
        <f t="shared" si="2"/>
        <v>0</v>
      </c>
      <c r="N162" s="7"/>
    </row>
    <row r="163" spans="1:14" ht="22.1" customHeight="1" x14ac:dyDescent="0.4">
      <c r="A163" s="4">
        <v>1</v>
      </c>
      <c r="B163" s="8" t="s">
        <v>313</v>
      </c>
      <c r="C163" s="12" t="s">
        <v>417</v>
      </c>
      <c r="D163" s="3" t="s">
        <v>27</v>
      </c>
      <c r="E163" s="2" t="s">
        <v>91</v>
      </c>
      <c r="F163" s="2">
        <v>19</v>
      </c>
      <c r="G163" s="21">
        <v>3</v>
      </c>
      <c r="H163" s="3">
        <v>7</v>
      </c>
      <c r="I163" s="34"/>
      <c r="J163" s="34"/>
      <c r="K163" s="3" t="s">
        <v>466</v>
      </c>
      <c r="L163" s="35"/>
      <c r="M163" s="33">
        <f t="shared" si="2"/>
        <v>0</v>
      </c>
      <c r="N163" s="7"/>
    </row>
    <row r="164" spans="1:14" ht="22.1" customHeight="1" x14ac:dyDescent="0.4">
      <c r="A164" s="4">
        <v>1</v>
      </c>
      <c r="B164" s="8" t="s">
        <v>314</v>
      </c>
      <c r="C164" s="12" t="s">
        <v>398</v>
      </c>
      <c r="D164" s="3" t="s">
        <v>27</v>
      </c>
      <c r="E164" s="2" t="s">
        <v>92</v>
      </c>
      <c r="F164" s="2">
        <v>78</v>
      </c>
      <c r="G164" s="21">
        <v>2</v>
      </c>
      <c r="H164" s="3">
        <v>8</v>
      </c>
      <c r="I164" s="34"/>
      <c r="J164" s="34"/>
      <c r="K164" s="3" t="s">
        <v>466</v>
      </c>
      <c r="L164" s="35"/>
      <c r="M164" s="33">
        <f t="shared" si="2"/>
        <v>0</v>
      </c>
      <c r="N164" s="7"/>
    </row>
    <row r="165" spans="1:14" ht="22.1" customHeight="1" x14ac:dyDescent="0.4">
      <c r="A165" s="4">
        <v>1</v>
      </c>
      <c r="B165" s="8" t="s">
        <v>315</v>
      </c>
      <c r="C165" s="12" t="s">
        <v>422</v>
      </c>
      <c r="D165" s="3" t="s">
        <v>27</v>
      </c>
      <c r="E165" s="2" t="s">
        <v>93</v>
      </c>
      <c r="F165" s="2">
        <v>18</v>
      </c>
      <c r="G165" s="21">
        <v>3</v>
      </c>
      <c r="H165" s="3">
        <v>7</v>
      </c>
      <c r="I165" s="3"/>
      <c r="J165" s="3">
        <v>1</v>
      </c>
      <c r="K165" s="3" t="s">
        <v>466</v>
      </c>
      <c r="L165" s="29"/>
      <c r="M165" s="33">
        <f t="shared" si="2"/>
        <v>0</v>
      </c>
      <c r="N165" s="7"/>
    </row>
    <row r="166" spans="1:14" ht="22.1" customHeight="1" x14ac:dyDescent="0.4">
      <c r="A166" s="4">
        <v>1</v>
      </c>
      <c r="B166" s="8" t="s">
        <v>316</v>
      </c>
      <c r="C166" s="12" t="s">
        <v>421</v>
      </c>
      <c r="D166" s="3" t="s">
        <v>27</v>
      </c>
      <c r="E166" s="2" t="s">
        <v>94</v>
      </c>
      <c r="F166" s="2">
        <v>19</v>
      </c>
      <c r="G166" s="21">
        <v>3</v>
      </c>
      <c r="H166" s="3">
        <v>7</v>
      </c>
      <c r="I166" s="34"/>
      <c r="J166" s="34"/>
      <c r="K166" s="3" t="s">
        <v>466</v>
      </c>
      <c r="L166" s="35"/>
      <c r="M166" s="33">
        <f t="shared" si="2"/>
        <v>0</v>
      </c>
      <c r="N166" s="7"/>
    </row>
    <row r="167" spans="1:14" ht="22.1" customHeight="1" x14ac:dyDescent="0.4">
      <c r="A167" s="4">
        <v>1</v>
      </c>
      <c r="B167" s="8" t="s">
        <v>317</v>
      </c>
      <c r="C167" s="12" t="s">
        <v>420</v>
      </c>
      <c r="D167" s="3" t="s">
        <v>27</v>
      </c>
      <c r="E167" s="2" t="s">
        <v>95</v>
      </c>
      <c r="F167" s="2">
        <v>19</v>
      </c>
      <c r="G167" s="21">
        <v>3</v>
      </c>
      <c r="H167" s="3">
        <v>7</v>
      </c>
      <c r="I167" s="34"/>
      <c r="J167" s="34"/>
      <c r="K167" s="3" t="s">
        <v>466</v>
      </c>
      <c r="L167" s="35"/>
      <c r="M167" s="33">
        <f t="shared" si="2"/>
        <v>0</v>
      </c>
      <c r="N167" s="7"/>
    </row>
    <row r="168" spans="1:14" ht="22.1" customHeight="1" x14ac:dyDescent="0.4">
      <c r="A168" s="4">
        <v>1</v>
      </c>
      <c r="B168" s="8" t="s">
        <v>318</v>
      </c>
      <c r="C168" s="12" t="s">
        <v>419</v>
      </c>
      <c r="D168" s="3" t="s">
        <v>27</v>
      </c>
      <c r="E168" s="2" t="s">
        <v>96</v>
      </c>
      <c r="F168" s="2">
        <v>19</v>
      </c>
      <c r="G168" s="21">
        <v>3</v>
      </c>
      <c r="H168" s="3">
        <v>7</v>
      </c>
      <c r="I168" s="34"/>
      <c r="J168" s="34"/>
      <c r="K168" s="3" t="s">
        <v>466</v>
      </c>
      <c r="L168" s="35"/>
      <c r="M168" s="33">
        <f t="shared" si="2"/>
        <v>0</v>
      </c>
      <c r="N168" s="7"/>
    </row>
    <row r="169" spans="1:14" ht="22.1" customHeight="1" x14ac:dyDescent="0.4">
      <c r="A169" s="4">
        <v>1</v>
      </c>
      <c r="B169" s="8" t="s">
        <v>319</v>
      </c>
      <c r="C169" s="12" t="s">
        <v>418</v>
      </c>
      <c r="D169" s="3" t="s">
        <v>27</v>
      </c>
      <c r="E169" s="2" t="s">
        <v>97</v>
      </c>
      <c r="F169" s="2">
        <v>19</v>
      </c>
      <c r="G169" s="21">
        <v>3</v>
      </c>
      <c r="H169" s="3">
        <v>7</v>
      </c>
      <c r="I169" s="34"/>
      <c r="J169" s="34"/>
      <c r="K169" s="3" t="s">
        <v>466</v>
      </c>
      <c r="L169" s="35"/>
      <c r="M169" s="33">
        <f t="shared" si="2"/>
        <v>0</v>
      </c>
      <c r="N169" s="7"/>
    </row>
    <row r="170" spans="1:14" ht="22.1" customHeight="1" x14ac:dyDescent="0.4">
      <c r="A170" s="4">
        <v>1</v>
      </c>
      <c r="B170" s="8" t="s">
        <v>320</v>
      </c>
      <c r="C170" s="12" t="s">
        <v>399</v>
      </c>
      <c r="D170" s="3" t="s">
        <v>27</v>
      </c>
      <c r="E170" s="2" t="s">
        <v>98</v>
      </c>
      <c r="F170" s="2">
        <v>69</v>
      </c>
      <c r="G170" s="21">
        <v>2</v>
      </c>
      <c r="H170" s="3">
        <v>8</v>
      </c>
      <c r="I170" s="34"/>
      <c r="J170" s="34"/>
      <c r="K170" s="3" t="s">
        <v>466</v>
      </c>
      <c r="L170" s="35"/>
      <c r="M170" s="33">
        <f t="shared" si="2"/>
        <v>0</v>
      </c>
      <c r="N170" s="7"/>
    </row>
    <row r="171" spans="1:14" s="15" customFormat="1" ht="22.1" customHeight="1" x14ac:dyDescent="0.4">
      <c r="A171" s="4">
        <v>1</v>
      </c>
      <c r="B171" s="16" t="s">
        <v>321</v>
      </c>
      <c r="C171" s="12" t="s">
        <v>423</v>
      </c>
      <c r="D171" s="6" t="s">
        <v>27</v>
      </c>
      <c r="E171" s="6" t="s">
        <v>446</v>
      </c>
      <c r="F171" s="6">
        <v>19</v>
      </c>
      <c r="G171" s="21">
        <v>3</v>
      </c>
      <c r="H171" s="6">
        <v>7</v>
      </c>
      <c r="I171" s="34"/>
      <c r="J171" s="34"/>
      <c r="K171" s="3" t="s">
        <v>466</v>
      </c>
      <c r="L171" s="35"/>
      <c r="M171" s="33">
        <f t="shared" si="2"/>
        <v>0</v>
      </c>
      <c r="N171" s="14"/>
    </row>
    <row r="172" spans="1:14" s="15" customFormat="1" ht="22.1" customHeight="1" x14ac:dyDescent="0.4">
      <c r="A172" s="4">
        <v>1</v>
      </c>
      <c r="B172" s="16" t="s">
        <v>321</v>
      </c>
      <c r="C172" s="12" t="s">
        <v>423</v>
      </c>
      <c r="D172" s="6" t="s">
        <v>27</v>
      </c>
      <c r="E172" s="6" t="s">
        <v>447</v>
      </c>
      <c r="F172" s="6">
        <v>19</v>
      </c>
      <c r="G172" s="21">
        <v>3</v>
      </c>
      <c r="H172" s="6">
        <v>7</v>
      </c>
      <c r="I172" s="34"/>
      <c r="J172" s="34"/>
      <c r="K172" s="3" t="s">
        <v>466</v>
      </c>
      <c r="L172" s="35"/>
      <c r="M172" s="33">
        <f t="shared" si="2"/>
        <v>0</v>
      </c>
      <c r="N172" s="14"/>
    </row>
    <row r="173" spans="1:14" ht="22.1" customHeight="1" x14ac:dyDescent="0.4">
      <c r="A173" s="4">
        <v>1</v>
      </c>
      <c r="B173" s="8" t="s">
        <v>322</v>
      </c>
      <c r="C173" s="12" t="s">
        <v>399</v>
      </c>
      <c r="D173" s="3" t="s">
        <v>27</v>
      </c>
      <c r="E173" s="2" t="s">
        <v>99</v>
      </c>
      <c r="F173" s="2">
        <v>5</v>
      </c>
      <c r="G173" s="21">
        <v>2</v>
      </c>
      <c r="H173" s="3">
        <v>8</v>
      </c>
      <c r="I173" s="34"/>
      <c r="J173" s="34"/>
      <c r="K173" s="3" t="s">
        <v>466</v>
      </c>
      <c r="L173" s="35"/>
      <c r="M173" s="33">
        <f t="shared" si="2"/>
        <v>0</v>
      </c>
      <c r="N173" s="7"/>
    </row>
    <row r="174" spans="1:14" ht="22.1" customHeight="1" x14ac:dyDescent="0.4">
      <c r="A174" s="4">
        <v>1</v>
      </c>
      <c r="B174" s="8" t="s">
        <v>323</v>
      </c>
      <c r="C174" s="12" t="s">
        <v>424</v>
      </c>
      <c r="D174" s="3" t="s">
        <v>27</v>
      </c>
      <c r="E174" s="2" t="s">
        <v>100</v>
      </c>
      <c r="F174" s="2">
        <v>19</v>
      </c>
      <c r="G174" s="21">
        <v>3</v>
      </c>
      <c r="H174" s="3">
        <v>7</v>
      </c>
      <c r="I174" s="34"/>
      <c r="J174" s="34"/>
      <c r="K174" s="3" t="s">
        <v>466</v>
      </c>
      <c r="L174" s="35"/>
      <c r="M174" s="33">
        <f t="shared" si="2"/>
        <v>0</v>
      </c>
      <c r="N174" s="7"/>
    </row>
    <row r="175" spans="1:14" ht="22.1" customHeight="1" x14ac:dyDescent="0.4">
      <c r="A175" s="4">
        <v>1</v>
      </c>
      <c r="B175" s="8" t="s">
        <v>324</v>
      </c>
      <c r="C175" s="12" t="s">
        <v>425</v>
      </c>
      <c r="D175" s="3" t="s">
        <v>27</v>
      </c>
      <c r="E175" s="2" t="s">
        <v>101</v>
      </c>
      <c r="F175" s="2">
        <v>19</v>
      </c>
      <c r="G175" s="21">
        <v>3</v>
      </c>
      <c r="H175" s="3">
        <v>7</v>
      </c>
      <c r="I175" s="34"/>
      <c r="J175" s="34"/>
      <c r="K175" s="3" t="s">
        <v>466</v>
      </c>
      <c r="L175" s="35"/>
      <c r="M175" s="33">
        <f t="shared" si="2"/>
        <v>0</v>
      </c>
      <c r="N175" s="7"/>
    </row>
    <row r="176" spans="1:14" ht="22.1" customHeight="1" x14ac:dyDescent="0.4">
      <c r="A176" s="4">
        <v>1</v>
      </c>
      <c r="B176" s="8" t="s">
        <v>325</v>
      </c>
      <c r="C176" s="12" t="s">
        <v>426</v>
      </c>
      <c r="D176" s="3" t="s">
        <v>27</v>
      </c>
      <c r="E176" s="2" t="s">
        <v>102</v>
      </c>
      <c r="F176" s="2">
        <v>19</v>
      </c>
      <c r="G176" s="21">
        <v>3</v>
      </c>
      <c r="H176" s="3">
        <v>7</v>
      </c>
      <c r="I176" s="34"/>
      <c r="J176" s="34"/>
      <c r="K176" s="3" t="s">
        <v>466</v>
      </c>
      <c r="L176" s="35"/>
      <c r="M176" s="33">
        <f t="shared" si="2"/>
        <v>0</v>
      </c>
      <c r="N176" s="7"/>
    </row>
    <row r="177" spans="1:14" ht="22.1" customHeight="1" x14ac:dyDescent="0.4">
      <c r="A177" s="4">
        <v>1</v>
      </c>
      <c r="B177" s="8" t="s">
        <v>326</v>
      </c>
      <c r="C177" s="12" t="s">
        <v>427</v>
      </c>
      <c r="D177" s="3" t="s">
        <v>27</v>
      </c>
      <c r="E177" s="2" t="s">
        <v>103</v>
      </c>
      <c r="F177" s="2">
        <v>18</v>
      </c>
      <c r="G177" s="21">
        <v>3</v>
      </c>
      <c r="H177" s="3">
        <v>7</v>
      </c>
      <c r="I177" s="34"/>
      <c r="J177" s="34"/>
      <c r="K177" s="3" t="s">
        <v>466</v>
      </c>
      <c r="L177" s="35"/>
      <c r="M177" s="33">
        <f t="shared" si="2"/>
        <v>0</v>
      </c>
      <c r="N177" s="7"/>
    </row>
    <row r="178" spans="1:14" ht="22.1" customHeight="1" x14ac:dyDescent="0.4">
      <c r="A178" s="4">
        <v>1</v>
      </c>
      <c r="B178" s="8" t="s">
        <v>327</v>
      </c>
      <c r="C178" s="12" t="s">
        <v>399</v>
      </c>
      <c r="D178" s="3" t="s">
        <v>27</v>
      </c>
      <c r="E178" s="2" t="s">
        <v>104</v>
      </c>
      <c r="F178" s="2">
        <v>60</v>
      </c>
      <c r="G178" s="21">
        <v>2</v>
      </c>
      <c r="H178" s="3">
        <v>8</v>
      </c>
      <c r="I178" s="34"/>
      <c r="J178" s="34"/>
      <c r="K178" s="3" t="s">
        <v>466</v>
      </c>
      <c r="L178" s="35"/>
      <c r="M178" s="33">
        <f t="shared" si="2"/>
        <v>0</v>
      </c>
      <c r="N178" s="7"/>
    </row>
    <row r="179" spans="1:14" ht="22.1" customHeight="1" x14ac:dyDescent="0.4">
      <c r="A179" s="4">
        <v>1</v>
      </c>
      <c r="B179" s="8" t="s">
        <v>328</v>
      </c>
      <c r="C179" s="12" t="s">
        <v>428</v>
      </c>
      <c r="D179" s="3" t="s">
        <v>27</v>
      </c>
      <c r="E179" s="2" t="s">
        <v>105</v>
      </c>
      <c r="F179" s="2">
        <v>19</v>
      </c>
      <c r="G179" s="21">
        <v>3</v>
      </c>
      <c r="H179" s="3">
        <v>7</v>
      </c>
      <c r="I179" s="3"/>
      <c r="J179" s="3">
        <v>1</v>
      </c>
      <c r="K179" s="3" t="s">
        <v>466</v>
      </c>
      <c r="L179" s="29"/>
      <c r="M179" s="33">
        <f t="shared" si="2"/>
        <v>0</v>
      </c>
      <c r="N179" s="7"/>
    </row>
    <row r="180" spans="1:14" ht="22.1" customHeight="1" x14ac:dyDescent="0.4">
      <c r="A180" s="4">
        <v>1</v>
      </c>
      <c r="B180" s="8" t="s">
        <v>329</v>
      </c>
      <c r="C180" s="12" t="s">
        <v>429</v>
      </c>
      <c r="D180" s="3" t="s">
        <v>27</v>
      </c>
      <c r="E180" s="2" t="s">
        <v>106</v>
      </c>
      <c r="F180" s="2">
        <v>19</v>
      </c>
      <c r="G180" s="21">
        <v>3</v>
      </c>
      <c r="H180" s="3">
        <v>7</v>
      </c>
      <c r="I180" s="34"/>
      <c r="J180" s="34"/>
      <c r="K180" s="3" t="s">
        <v>466</v>
      </c>
      <c r="L180" s="35"/>
      <c r="M180" s="33">
        <f t="shared" si="2"/>
        <v>0</v>
      </c>
      <c r="N180" s="7"/>
    </row>
    <row r="181" spans="1:14" ht="22.1" customHeight="1" x14ac:dyDescent="0.4">
      <c r="A181" s="4">
        <v>1</v>
      </c>
      <c r="B181" s="8" t="s">
        <v>330</v>
      </c>
      <c r="C181" s="12" t="s">
        <v>430</v>
      </c>
      <c r="D181" s="3" t="s">
        <v>27</v>
      </c>
      <c r="E181" s="2" t="s">
        <v>107</v>
      </c>
      <c r="F181" s="2">
        <v>19</v>
      </c>
      <c r="G181" s="21">
        <v>3</v>
      </c>
      <c r="H181" s="3">
        <v>7</v>
      </c>
      <c r="I181" s="34"/>
      <c r="J181" s="34"/>
      <c r="K181" s="3" t="s">
        <v>466</v>
      </c>
      <c r="L181" s="35"/>
      <c r="M181" s="33">
        <f t="shared" si="2"/>
        <v>0</v>
      </c>
      <c r="N181" s="7"/>
    </row>
    <row r="182" spans="1:14" ht="22.1" customHeight="1" x14ac:dyDescent="0.4">
      <c r="A182" s="4">
        <v>1</v>
      </c>
      <c r="B182" s="8" t="s">
        <v>331</v>
      </c>
      <c r="C182" s="12" t="s">
        <v>431</v>
      </c>
      <c r="D182" s="3" t="s">
        <v>27</v>
      </c>
      <c r="E182" s="2" t="s">
        <v>108</v>
      </c>
      <c r="F182" s="2">
        <v>19</v>
      </c>
      <c r="G182" s="21">
        <v>3</v>
      </c>
      <c r="H182" s="3">
        <v>7</v>
      </c>
      <c r="I182" s="34"/>
      <c r="J182" s="34"/>
      <c r="K182" s="3" t="s">
        <v>466</v>
      </c>
      <c r="L182" s="35"/>
      <c r="M182" s="33">
        <f t="shared" si="2"/>
        <v>0</v>
      </c>
      <c r="N182" s="7"/>
    </row>
    <row r="183" spans="1:14" ht="22.1" customHeight="1" x14ac:dyDescent="0.4">
      <c r="A183" s="4">
        <v>1</v>
      </c>
      <c r="B183" s="8" t="s">
        <v>332</v>
      </c>
      <c r="C183" s="12" t="s">
        <v>432</v>
      </c>
      <c r="D183" s="3" t="s">
        <v>27</v>
      </c>
      <c r="E183" s="2" t="s">
        <v>109</v>
      </c>
      <c r="F183" s="2">
        <v>18</v>
      </c>
      <c r="G183" s="21">
        <v>3</v>
      </c>
      <c r="H183" s="3">
        <v>7</v>
      </c>
      <c r="I183" s="34"/>
      <c r="J183" s="34"/>
      <c r="K183" s="3" t="s">
        <v>466</v>
      </c>
      <c r="L183" s="35"/>
      <c r="M183" s="33">
        <f t="shared" si="2"/>
        <v>0</v>
      </c>
      <c r="N183" s="7"/>
    </row>
    <row r="184" spans="1:14" ht="22.1" customHeight="1" x14ac:dyDescent="0.4">
      <c r="A184" s="4">
        <v>1</v>
      </c>
      <c r="B184" s="8" t="s">
        <v>340</v>
      </c>
      <c r="C184" s="12" t="s">
        <v>400</v>
      </c>
      <c r="D184" s="3" t="s">
        <v>27</v>
      </c>
      <c r="E184" s="2" t="s">
        <v>338</v>
      </c>
      <c r="F184" s="2">
        <v>60</v>
      </c>
      <c r="G184" s="21">
        <v>2</v>
      </c>
      <c r="H184" s="3">
        <v>8</v>
      </c>
      <c r="I184" s="34"/>
      <c r="J184" s="34"/>
      <c r="K184" s="3" t="s">
        <v>466</v>
      </c>
      <c r="L184" s="35"/>
      <c r="M184" s="33">
        <f t="shared" si="2"/>
        <v>0</v>
      </c>
      <c r="N184" s="7"/>
    </row>
    <row r="185" spans="1:14" ht="22.1" customHeight="1" x14ac:dyDescent="0.4">
      <c r="A185" s="4">
        <v>1</v>
      </c>
      <c r="B185" s="8" t="s">
        <v>333</v>
      </c>
      <c r="C185" s="12" t="s">
        <v>433</v>
      </c>
      <c r="D185" s="3" t="s">
        <v>27</v>
      </c>
      <c r="E185" s="2" t="s">
        <v>110</v>
      </c>
      <c r="F185" s="2">
        <v>20</v>
      </c>
      <c r="G185" s="21">
        <v>3</v>
      </c>
      <c r="H185" s="3">
        <v>7</v>
      </c>
      <c r="I185" s="34"/>
      <c r="J185" s="34"/>
      <c r="K185" s="3" t="s">
        <v>466</v>
      </c>
      <c r="L185" s="35"/>
      <c r="M185" s="33">
        <f t="shared" si="2"/>
        <v>0</v>
      </c>
      <c r="N185" s="7"/>
    </row>
    <row r="186" spans="1:14" ht="22.1" customHeight="1" x14ac:dyDescent="0.4">
      <c r="A186" s="4">
        <v>1</v>
      </c>
      <c r="B186" s="8" t="s">
        <v>334</v>
      </c>
      <c r="C186" s="12" t="s">
        <v>434</v>
      </c>
      <c r="D186" s="3" t="s">
        <v>27</v>
      </c>
      <c r="E186" s="2" t="s">
        <v>111</v>
      </c>
      <c r="F186" s="2">
        <v>20</v>
      </c>
      <c r="G186" s="21">
        <v>3</v>
      </c>
      <c r="H186" s="3">
        <v>7</v>
      </c>
      <c r="I186" s="34"/>
      <c r="J186" s="34"/>
      <c r="K186" s="3" t="s">
        <v>466</v>
      </c>
      <c r="L186" s="35"/>
      <c r="M186" s="33">
        <f t="shared" si="2"/>
        <v>0</v>
      </c>
      <c r="N186" s="7"/>
    </row>
    <row r="187" spans="1:14" ht="22.1" customHeight="1" x14ac:dyDescent="0.4">
      <c r="A187" s="4">
        <v>1</v>
      </c>
      <c r="B187" s="8" t="s">
        <v>335</v>
      </c>
      <c r="C187" s="12" t="s">
        <v>435</v>
      </c>
      <c r="D187" s="3" t="s">
        <v>27</v>
      </c>
      <c r="E187" s="2" t="s">
        <v>112</v>
      </c>
      <c r="F187" s="2">
        <v>20</v>
      </c>
      <c r="G187" s="21">
        <v>3</v>
      </c>
      <c r="H187" s="3">
        <v>7</v>
      </c>
      <c r="I187" s="34"/>
      <c r="J187" s="34"/>
      <c r="K187" s="3" t="s">
        <v>466</v>
      </c>
      <c r="L187" s="35"/>
      <c r="M187" s="33">
        <f t="shared" si="2"/>
        <v>0</v>
      </c>
      <c r="N187" s="7"/>
    </row>
    <row r="188" spans="1:14" ht="22.1" customHeight="1" x14ac:dyDescent="0.4">
      <c r="A188" s="4">
        <v>1</v>
      </c>
      <c r="B188" s="8" t="s">
        <v>336</v>
      </c>
      <c r="C188" s="12" t="s">
        <v>436</v>
      </c>
      <c r="D188" s="3" t="s">
        <v>27</v>
      </c>
      <c r="E188" s="2" t="s">
        <v>113</v>
      </c>
      <c r="F188" s="2">
        <v>20</v>
      </c>
      <c r="G188" s="21">
        <v>3</v>
      </c>
      <c r="H188" s="3">
        <v>7</v>
      </c>
      <c r="I188" s="34"/>
      <c r="J188" s="34"/>
      <c r="K188" s="3" t="s">
        <v>466</v>
      </c>
      <c r="L188" s="35"/>
      <c r="M188" s="33">
        <f t="shared" si="2"/>
        <v>0</v>
      </c>
      <c r="N188" s="7"/>
    </row>
    <row r="189" spans="1:14" ht="22.1" customHeight="1" x14ac:dyDescent="0.4">
      <c r="A189" s="4">
        <v>1</v>
      </c>
      <c r="B189" s="8" t="s">
        <v>337</v>
      </c>
      <c r="C189" s="12" t="s">
        <v>437</v>
      </c>
      <c r="D189" s="3" t="s">
        <v>27</v>
      </c>
      <c r="E189" s="2" t="s">
        <v>114</v>
      </c>
      <c r="F189" s="2">
        <v>20</v>
      </c>
      <c r="G189" s="21">
        <v>3</v>
      </c>
      <c r="H189" s="3">
        <v>7</v>
      </c>
      <c r="I189" s="34"/>
      <c r="J189" s="34"/>
      <c r="K189" s="3" t="s">
        <v>466</v>
      </c>
      <c r="L189" s="35"/>
      <c r="M189" s="33">
        <f t="shared" si="2"/>
        <v>0</v>
      </c>
      <c r="N189" s="7"/>
    </row>
    <row r="190" spans="1:14" ht="22.1" customHeight="1" x14ac:dyDescent="0.4">
      <c r="A190" s="4">
        <v>1</v>
      </c>
      <c r="B190" s="8" t="s">
        <v>341</v>
      </c>
      <c r="C190" s="12" t="s">
        <v>400</v>
      </c>
      <c r="D190" s="3" t="s">
        <v>27</v>
      </c>
      <c r="E190" s="2" t="s">
        <v>339</v>
      </c>
      <c r="F190" s="2">
        <v>59</v>
      </c>
      <c r="G190" s="21">
        <v>2</v>
      </c>
      <c r="H190" s="3">
        <v>8</v>
      </c>
      <c r="I190" s="34"/>
      <c r="J190" s="34"/>
      <c r="K190" s="3" t="s">
        <v>466</v>
      </c>
      <c r="L190" s="35"/>
      <c r="M190" s="33">
        <f t="shared" si="2"/>
        <v>0</v>
      </c>
      <c r="N190" s="7"/>
    </row>
    <row r="191" spans="1:14" ht="22.1" customHeight="1" x14ac:dyDescent="0.4">
      <c r="B191" s="23"/>
      <c r="C191" s="24"/>
      <c r="D191" s="25" t="s">
        <v>451</v>
      </c>
      <c r="E191" s="26" t="s">
        <v>452</v>
      </c>
      <c r="F191" s="26">
        <v>3</v>
      </c>
      <c r="G191" s="27">
        <v>4</v>
      </c>
      <c r="H191" s="25">
        <v>5</v>
      </c>
      <c r="I191" s="25" t="s">
        <v>453</v>
      </c>
      <c r="J191" s="25">
        <v>2</v>
      </c>
      <c r="K191" s="3" t="s">
        <v>465</v>
      </c>
      <c r="L191" s="30"/>
      <c r="M191" s="33">
        <f t="shared" si="2"/>
        <v>0</v>
      </c>
      <c r="N191" s="7"/>
    </row>
    <row r="192" spans="1:14" ht="22.1" customHeight="1" x14ac:dyDescent="0.4">
      <c r="B192" s="23"/>
      <c r="C192" s="24"/>
      <c r="D192" s="25" t="s">
        <v>451</v>
      </c>
      <c r="E192" s="26" t="s">
        <v>454</v>
      </c>
      <c r="F192" s="26">
        <v>16</v>
      </c>
      <c r="G192" s="27">
        <v>4</v>
      </c>
      <c r="H192" s="25">
        <v>5</v>
      </c>
      <c r="I192" s="25" t="s">
        <v>455</v>
      </c>
      <c r="J192" s="25">
        <v>2</v>
      </c>
      <c r="K192" s="3" t="s">
        <v>466</v>
      </c>
      <c r="L192" s="30"/>
      <c r="M192" s="33">
        <f t="shared" si="2"/>
        <v>0</v>
      </c>
      <c r="N192" s="7"/>
    </row>
    <row r="193" spans="2:14" ht="22.1" customHeight="1" x14ac:dyDescent="0.4">
      <c r="B193" s="23"/>
      <c r="C193" s="24"/>
      <c r="D193" s="25" t="s">
        <v>451</v>
      </c>
      <c r="E193" s="26" t="s">
        <v>457</v>
      </c>
      <c r="F193" s="26">
        <v>19</v>
      </c>
      <c r="G193" s="27">
        <v>3</v>
      </c>
      <c r="H193" s="25">
        <v>7</v>
      </c>
      <c r="I193" s="25" t="s">
        <v>456</v>
      </c>
      <c r="J193" s="25">
        <v>2</v>
      </c>
      <c r="K193" s="3" t="s">
        <v>466</v>
      </c>
      <c r="L193" s="30"/>
      <c r="M193" s="33">
        <f t="shared" si="2"/>
        <v>0</v>
      </c>
      <c r="N193" s="7"/>
    </row>
    <row r="194" spans="2:14" ht="22.1" customHeight="1" x14ac:dyDescent="0.4">
      <c r="B194" s="23"/>
      <c r="C194" s="24"/>
      <c r="D194" s="25" t="s">
        <v>451</v>
      </c>
      <c r="E194" s="26" t="s">
        <v>459</v>
      </c>
      <c r="F194" s="26">
        <v>6</v>
      </c>
      <c r="G194" s="27">
        <v>2</v>
      </c>
      <c r="H194" s="25">
        <v>8</v>
      </c>
      <c r="I194" s="25" t="s">
        <v>460</v>
      </c>
      <c r="J194" s="25">
        <v>2</v>
      </c>
      <c r="K194" s="3" t="s">
        <v>466</v>
      </c>
      <c r="L194" s="30"/>
      <c r="M194" s="33">
        <f t="shared" si="2"/>
        <v>0</v>
      </c>
      <c r="N194" s="7"/>
    </row>
    <row r="195" spans="2:14" ht="22.1" customHeight="1" x14ac:dyDescent="0.4">
      <c r="B195" s="23"/>
      <c r="C195" s="24"/>
      <c r="D195" s="25" t="s">
        <v>451</v>
      </c>
      <c r="E195" s="26" t="s">
        <v>461</v>
      </c>
      <c r="F195" s="26">
        <v>61</v>
      </c>
      <c r="G195" s="27">
        <v>3</v>
      </c>
      <c r="H195" s="25">
        <v>7</v>
      </c>
      <c r="I195" s="25" t="s">
        <v>456</v>
      </c>
      <c r="J195" s="25">
        <v>2</v>
      </c>
      <c r="K195" s="3" t="s">
        <v>466</v>
      </c>
      <c r="L195" s="30"/>
      <c r="M195" s="33">
        <f t="shared" si="2"/>
        <v>0</v>
      </c>
      <c r="N195" s="7"/>
    </row>
    <row r="196" spans="2:14" ht="22.1" customHeight="1" x14ac:dyDescent="0.4">
      <c r="B196" s="23"/>
      <c r="C196" s="24"/>
      <c r="D196" s="25" t="s">
        <v>451</v>
      </c>
      <c r="E196" s="26" t="s">
        <v>458</v>
      </c>
      <c r="F196" s="26">
        <v>4</v>
      </c>
      <c r="G196" s="27">
        <v>2</v>
      </c>
      <c r="H196" s="25">
        <v>8</v>
      </c>
      <c r="I196" s="25" t="s">
        <v>460</v>
      </c>
      <c r="J196" s="25">
        <v>2</v>
      </c>
      <c r="K196" s="3" t="s">
        <v>466</v>
      </c>
      <c r="L196" s="30"/>
      <c r="M196" s="33">
        <f t="shared" si="2"/>
        <v>0</v>
      </c>
      <c r="N196" s="7"/>
    </row>
    <row r="197" spans="2:14" ht="22.1" customHeight="1" x14ac:dyDescent="0.4">
      <c r="B197" s="23"/>
      <c r="C197" s="24"/>
      <c r="D197" s="25" t="s">
        <v>451</v>
      </c>
      <c r="E197" s="26" t="s">
        <v>462</v>
      </c>
      <c r="F197" s="26">
        <v>6</v>
      </c>
      <c r="G197" s="27">
        <v>2</v>
      </c>
      <c r="H197" s="25">
        <v>8</v>
      </c>
      <c r="I197" s="25" t="s">
        <v>460</v>
      </c>
      <c r="J197" s="25">
        <v>2</v>
      </c>
      <c r="K197" s="3" t="s">
        <v>466</v>
      </c>
      <c r="L197" s="30"/>
      <c r="M197" s="33">
        <f t="shared" si="2"/>
        <v>0</v>
      </c>
      <c r="N197" s="7"/>
    </row>
    <row r="198" spans="2:14" ht="22.1" customHeight="1" x14ac:dyDescent="0.4">
      <c r="B198" s="121" t="s">
        <v>471</v>
      </c>
      <c r="C198" s="122"/>
      <c r="D198" s="122"/>
      <c r="E198" s="122"/>
      <c r="F198" s="122"/>
      <c r="G198" s="122"/>
      <c r="H198" s="122"/>
      <c r="I198" s="122"/>
      <c r="J198" s="122"/>
      <c r="K198" s="122"/>
      <c r="L198" s="123"/>
      <c r="M198" s="31">
        <f>SUM(M5:M197)</f>
        <v>0</v>
      </c>
      <c r="N198" s="7"/>
    </row>
    <row r="199" spans="2:14" ht="22.1" customHeight="1" x14ac:dyDescent="0.4">
      <c r="B199" s="100" t="s">
        <v>472</v>
      </c>
      <c r="C199" s="101"/>
      <c r="D199" s="101"/>
      <c r="E199" s="101"/>
      <c r="F199" s="101"/>
      <c r="G199" s="101"/>
      <c r="H199" s="101"/>
      <c r="I199" s="101"/>
      <c r="J199" s="101"/>
      <c r="K199" s="101"/>
      <c r="L199" s="102"/>
      <c r="M199" s="32">
        <f>M198*1.2</f>
        <v>0</v>
      </c>
      <c r="N199" s="7"/>
    </row>
  </sheetData>
  <autoFilter ref="C3:M201" xr:uid="{00000000-0009-0000-0000-000000000000}"/>
  <mergeCells count="16">
    <mergeCell ref="B199:L199"/>
    <mergeCell ref="B1:M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B198:L198"/>
  </mergeCells>
  <printOptions horizontalCentered="1" verticalCentered="1"/>
  <pageMargins left="0" right="0" top="0" bottom="0" header="0.31496062992125984" footer="0.31496062992125984"/>
  <pageSetup paperSize="9" scale="75" fitToHeight="0" orientation="landscape" r:id="rId1"/>
  <headerFooter>
    <oddFooter>&amp;R&amp;"+,Normal"&amp;8
P.G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9"/>
  <sheetViews>
    <sheetView zoomScale="120" zoomScaleNormal="120" workbookViewId="0">
      <pane ySplit="4" topLeftCell="A23" activePane="bottomLeft" state="frozen"/>
      <selection pane="bottomLeft" activeCell="I3" sqref="I3:I4"/>
    </sheetView>
  </sheetViews>
  <sheetFormatPr baseColWidth="10" defaultColWidth="11.3046875" defaultRowHeight="14.6" x14ac:dyDescent="0.4"/>
  <cols>
    <col min="1" max="1" width="4.84375" style="4" customWidth="1"/>
    <col min="2" max="2" width="20" style="4" bestFit="1" customWidth="1"/>
    <col min="3" max="3" width="17.53515625" style="4" customWidth="1"/>
    <col min="4" max="4" width="13.69140625" style="4" customWidth="1"/>
    <col min="5" max="5" width="33.07421875" style="4" bestFit="1" customWidth="1"/>
    <col min="6" max="6" width="13.69140625" style="4" customWidth="1"/>
    <col min="7" max="7" width="9.69140625" style="20" customWidth="1"/>
    <col min="8" max="8" width="8.53515625" style="4" customWidth="1"/>
    <col min="9" max="9" width="7.3046875" style="4" customWidth="1"/>
    <col min="10" max="10" width="10.69140625" style="4" customWidth="1"/>
    <col min="11" max="16384" width="11.3046875" style="4"/>
  </cols>
  <sheetData>
    <row r="1" spans="1:14" ht="21" customHeight="1" x14ac:dyDescent="0.4">
      <c r="B1" s="103" t="s">
        <v>532</v>
      </c>
      <c r="C1" s="104"/>
      <c r="D1" s="104"/>
      <c r="E1" s="104"/>
      <c r="F1" s="104"/>
      <c r="G1" s="104"/>
      <c r="H1" s="104"/>
      <c r="I1" s="104"/>
      <c r="J1" s="104"/>
      <c r="K1" s="104"/>
      <c r="L1" s="105"/>
      <c r="M1" s="106"/>
    </row>
    <row r="2" spans="1:14" ht="15.75" customHeight="1" x14ac:dyDescent="0.4">
      <c r="B2" s="107"/>
      <c r="C2" s="108"/>
      <c r="D2" s="108"/>
      <c r="E2" s="108"/>
      <c r="F2" s="108"/>
      <c r="G2" s="109"/>
      <c r="H2" s="108"/>
      <c r="I2" s="108"/>
      <c r="J2" s="108"/>
      <c r="K2" s="108"/>
      <c r="L2" s="110"/>
      <c r="M2" s="111"/>
    </row>
    <row r="3" spans="1:14" ht="27" customHeight="1" x14ac:dyDescent="0.4">
      <c r="A3" s="112">
        <f>SUBTOTAL(9,A5:A29)</f>
        <v>23</v>
      </c>
      <c r="B3" s="113" t="s">
        <v>161</v>
      </c>
      <c r="C3" s="114" t="s">
        <v>38</v>
      </c>
      <c r="D3" s="115" t="s">
        <v>39</v>
      </c>
      <c r="E3" s="115" t="s">
        <v>40</v>
      </c>
      <c r="F3" s="115" t="s">
        <v>155</v>
      </c>
      <c r="G3" s="116" t="s">
        <v>448</v>
      </c>
      <c r="H3" s="115" t="s">
        <v>467</v>
      </c>
      <c r="I3" s="115" t="s">
        <v>463</v>
      </c>
      <c r="J3" s="117" t="s">
        <v>469</v>
      </c>
      <c r="K3" s="115" t="s">
        <v>464</v>
      </c>
      <c r="L3" s="119" t="s">
        <v>468</v>
      </c>
      <c r="M3" s="120" t="s">
        <v>470</v>
      </c>
    </row>
    <row r="4" spans="1:14" ht="15" thickBot="1" x14ac:dyDescent="0.45">
      <c r="A4" s="112"/>
      <c r="B4" s="146"/>
      <c r="C4" s="142"/>
      <c r="D4" s="117"/>
      <c r="E4" s="117"/>
      <c r="F4" s="117"/>
      <c r="G4" s="147"/>
      <c r="H4" s="117"/>
      <c r="I4" s="117"/>
      <c r="J4" s="144"/>
      <c r="K4" s="117"/>
      <c r="L4" s="145"/>
      <c r="M4" s="143"/>
    </row>
    <row r="5" spans="1:14" ht="22.1" customHeight="1" x14ac:dyDescent="0.4">
      <c r="A5" s="4">
        <v>1</v>
      </c>
      <c r="B5" s="48" t="s">
        <v>476</v>
      </c>
      <c r="C5" s="133" t="s">
        <v>474</v>
      </c>
      <c r="D5" s="49" t="s">
        <v>475</v>
      </c>
      <c r="E5" s="50" t="s">
        <v>500</v>
      </c>
      <c r="F5" s="51">
        <v>20</v>
      </c>
      <c r="G5" s="52">
        <v>2</v>
      </c>
      <c r="H5" s="53">
        <v>8</v>
      </c>
      <c r="I5" s="54"/>
      <c r="J5" s="130" t="s">
        <v>529</v>
      </c>
      <c r="K5" s="53" t="s">
        <v>466</v>
      </c>
      <c r="L5" s="124"/>
      <c r="M5" s="126"/>
      <c r="N5" s="7"/>
    </row>
    <row r="6" spans="1:14" ht="22.1" customHeight="1" thickBot="1" x14ac:dyDescent="0.45">
      <c r="A6" s="4">
        <v>1</v>
      </c>
      <c r="B6" s="69" t="s">
        <v>477</v>
      </c>
      <c r="C6" s="135"/>
      <c r="D6" s="70" t="s">
        <v>475</v>
      </c>
      <c r="E6" s="71" t="s">
        <v>501</v>
      </c>
      <c r="F6" s="72">
        <v>19.899999999999999</v>
      </c>
      <c r="G6" s="27">
        <v>2</v>
      </c>
      <c r="H6" s="73">
        <v>8</v>
      </c>
      <c r="I6" s="73"/>
      <c r="J6" s="131"/>
      <c r="K6" s="26" t="s">
        <v>466</v>
      </c>
      <c r="L6" s="125"/>
      <c r="M6" s="127"/>
      <c r="N6" s="7"/>
    </row>
    <row r="7" spans="1:14" ht="22.1" customHeight="1" x14ac:dyDescent="0.4">
      <c r="A7" s="4">
        <v>1</v>
      </c>
      <c r="B7" s="48" t="s">
        <v>478</v>
      </c>
      <c r="C7" s="136" t="s">
        <v>523</v>
      </c>
      <c r="D7" s="53" t="s">
        <v>475</v>
      </c>
      <c r="E7" s="50" t="s">
        <v>502</v>
      </c>
      <c r="F7" s="54">
        <v>3</v>
      </c>
      <c r="G7" s="52">
        <v>2</v>
      </c>
      <c r="H7" s="54">
        <v>8</v>
      </c>
      <c r="I7" s="54"/>
      <c r="J7" s="130" t="s">
        <v>531</v>
      </c>
      <c r="K7" s="53" t="s">
        <v>466</v>
      </c>
      <c r="L7" s="124"/>
      <c r="M7" s="126"/>
      <c r="N7" s="7"/>
    </row>
    <row r="8" spans="1:14" ht="22.1" customHeight="1" x14ac:dyDescent="0.4">
      <c r="A8" s="4">
        <v>1</v>
      </c>
      <c r="B8" s="65" t="s">
        <v>479</v>
      </c>
      <c r="C8" s="137"/>
      <c r="D8" s="2" t="s">
        <v>475</v>
      </c>
      <c r="E8" s="36" t="s">
        <v>503</v>
      </c>
      <c r="F8" s="6">
        <v>19.8</v>
      </c>
      <c r="G8" s="21">
        <v>2</v>
      </c>
      <c r="H8" s="6">
        <v>8</v>
      </c>
      <c r="I8" s="6"/>
      <c r="J8" s="132"/>
      <c r="K8" s="2" t="s">
        <v>466</v>
      </c>
      <c r="L8" s="128"/>
      <c r="M8" s="129"/>
      <c r="N8" s="7"/>
    </row>
    <row r="9" spans="1:14" ht="22.1" customHeight="1" x14ac:dyDescent="0.4">
      <c r="A9" s="4">
        <v>1</v>
      </c>
      <c r="B9" s="65" t="s">
        <v>480</v>
      </c>
      <c r="C9" s="137"/>
      <c r="D9" s="2" t="s">
        <v>475</v>
      </c>
      <c r="E9" s="36" t="s">
        <v>504</v>
      </c>
      <c r="F9" s="6">
        <v>3</v>
      </c>
      <c r="G9" s="21">
        <v>2</v>
      </c>
      <c r="H9" s="6">
        <v>8</v>
      </c>
      <c r="I9" s="6"/>
      <c r="J9" s="132"/>
      <c r="K9" s="2" t="s">
        <v>466</v>
      </c>
      <c r="L9" s="128"/>
      <c r="M9" s="129"/>
      <c r="N9" s="7"/>
    </row>
    <row r="10" spans="1:14" ht="22.1" customHeight="1" thickBot="1" x14ac:dyDescent="0.45">
      <c r="A10" s="4">
        <v>1</v>
      </c>
      <c r="B10" s="57" t="s">
        <v>481</v>
      </c>
      <c r="C10" s="138"/>
      <c r="D10" s="62" t="s">
        <v>475</v>
      </c>
      <c r="E10" s="59" t="s">
        <v>505</v>
      </c>
      <c r="F10" s="61">
        <v>19.8</v>
      </c>
      <c r="G10" s="60">
        <v>2</v>
      </c>
      <c r="H10" s="61">
        <v>8</v>
      </c>
      <c r="I10" s="61"/>
      <c r="J10" s="131"/>
      <c r="K10" s="62" t="s">
        <v>466</v>
      </c>
      <c r="L10" s="125"/>
      <c r="M10" s="127"/>
      <c r="N10" s="7"/>
    </row>
    <row r="11" spans="1:14" ht="22.1" customHeight="1" x14ac:dyDescent="0.4">
      <c r="A11" s="4">
        <v>1</v>
      </c>
      <c r="B11" s="76" t="s">
        <v>482</v>
      </c>
      <c r="C11" s="133" t="s">
        <v>524</v>
      </c>
      <c r="D11" s="41" t="s">
        <v>498</v>
      </c>
      <c r="E11" s="40" t="s">
        <v>506</v>
      </c>
      <c r="F11" s="42">
        <v>10.9</v>
      </c>
      <c r="G11" s="43">
        <v>3</v>
      </c>
      <c r="H11" s="44">
        <v>7</v>
      </c>
      <c r="I11" s="44"/>
      <c r="J11" s="44" t="s">
        <v>530</v>
      </c>
      <c r="K11" s="45" t="s">
        <v>466</v>
      </c>
      <c r="L11" s="46"/>
      <c r="M11" s="47"/>
      <c r="N11" s="7"/>
    </row>
    <row r="12" spans="1:14" ht="22.1" customHeight="1" x14ac:dyDescent="0.4">
      <c r="A12" s="4">
        <v>1</v>
      </c>
      <c r="B12" s="65" t="s">
        <v>483</v>
      </c>
      <c r="C12" s="134"/>
      <c r="D12" s="37" t="s">
        <v>498</v>
      </c>
      <c r="E12" s="36" t="s">
        <v>507</v>
      </c>
      <c r="F12" s="39">
        <v>6.9</v>
      </c>
      <c r="G12" s="21">
        <v>3</v>
      </c>
      <c r="H12" s="6">
        <v>7</v>
      </c>
      <c r="I12" s="6"/>
      <c r="J12" s="6" t="s">
        <v>530</v>
      </c>
      <c r="K12" s="2" t="s">
        <v>466</v>
      </c>
      <c r="L12" s="28"/>
      <c r="M12" s="33"/>
      <c r="N12" s="7"/>
    </row>
    <row r="13" spans="1:14" ht="22.1" customHeight="1" thickBot="1" x14ac:dyDescent="0.45">
      <c r="A13" s="4">
        <v>1</v>
      </c>
      <c r="B13" s="69" t="s">
        <v>484</v>
      </c>
      <c r="C13" s="135"/>
      <c r="D13" s="70" t="s">
        <v>498</v>
      </c>
      <c r="E13" s="71" t="s">
        <v>508</v>
      </c>
      <c r="F13" s="72">
        <v>45</v>
      </c>
      <c r="G13" s="27">
        <v>3</v>
      </c>
      <c r="H13" s="73">
        <v>7</v>
      </c>
      <c r="I13" s="73"/>
      <c r="J13" s="73" t="s">
        <v>530</v>
      </c>
      <c r="K13" s="26" t="s">
        <v>466</v>
      </c>
      <c r="L13" s="74"/>
      <c r="M13" s="75"/>
      <c r="N13" s="7"/>
    </row>
    <row r="14" spans="1:14" ht="22.1" customHeight="1" x14ac:dyDescent="0.4">
      <c r="A14" s="4">
        <v>1</v>
      </c>
      <c r="B14" s="48" t="s">
        <v>485</v>
      </c>
      <c r="C14" s="133" t="s">
        <v>525</v>
      </c>
      <c r="D14" s="53" t="s">
        <v>499</v>
      </c>
      <c r="E14" s="50" t="s">
        <v>509</v>
      </c>
      <c r="F14" s="54">
        <v>5</v>
      </c>
      <c r="G14" s="52">
        <v>3</v>
      </c>
      <c r="H14" s="54">
        <v>7</v>
      </c>
      <c r="I14" s="54"/>
      <c r="J14" s="54" t="s">
        <v>530</v>
      </c>
      <c r="K14" s="53" t="s">
        <v>466</v>
      </c>
      <c r="L14" s="78"/>
      <c r="M14" s="56"/>
      <c r="N14" s="7"/>
    </row>
    <row r="15" spans="1:14" ht="22.1" customHeight="1" x14ac:dyDescent="0.4">
      <c r="A15" s="4">
        <v>1</v>
      </c>
      <c r="B15" s="65" t="s">
        <v>486</v>
      </c>
      <c r="C15" s="134"/>
      <c r="D15" s="2" t="s">
        <v>499</v>
      </c>
      <c r="E15" s="36" t="s">
        <v>510</v>
      </c>
      <c r="F15" s="6">
        <v>4.4000000000000004</v>
      </c>
      <c r="G15" s="21">
        <v>3</v>
      </c>
      <c r="H15" s="6">
        <v>7</v>
      </c>
      <c r="I15" s="6"/>
      <c r="J15" s="6" t="s">
        <v>530</v>
      </c>
      <c r="K15" s="2" t="s">
        <v>466</v>
      </c>
      <c r="L15" s="77"/>
      <c r="M15" s="33"/>
      <c r="N15" s="7"/>
    </row>
    <row r="16" spans="1:14" ht="22.1" customHeight="1" thickBot="1" x14ac:dyDescent="0.45">
      <c r="A16" s="4">
        <v>1</v>
      </c>
      <c r="B16" s="69" t="s">
        <v>487</v>
      </c>
      <c r="C16" s="135"/>
      <c r="D16" s="26" t="s">
        <v>499</v>
      </c>
      <c r="E16" s="71" t="s">
        <v>522</v>
      </c>
      <c r="F16" s="73">
        <v>21</v>
      </c>
      <c r="G16" s="27">
        <v>3</v>
      </c>
      <c r="H16" s="73">
        <v>7</v>
      </c>
      <c r="I16" s="73"/>
      <c r="J16" s="73" t="s">
        <v>530</v>
      </c>
      <c r="K16" s="26" t="s">
        <v>466</v>
      </c>
      <c r="L16" s="80"/>
      <c r="M16" s="75"/>
      <c r="N16" s="7"/>
    </row>
    <row r="17" spans="1:14" ht="22.1" customHeight="1" x14ac:dyDescent="0.4">
      <c r="A17" s="4">
        <v>1</v>
      </c>
      <c r="B17" s="48" t="s">
        <v>488</v>
      </c>
      <c r="C17" s="133" t="s">
        <v>526</v>
      </c>
      <c r="D17" s="53" t="s">
        <v>499</v>
      </c>
      <c r="E17" s="50" t="s">
        <v>511</v>
      </c>
      <c r="F17" s="54">
        <v>4.8</v>
      </c>
      <c r="G17" s="52">
        <v>3</v>
      </c>
      <c r="H17" s="54">
        <v>8</v>
      </c>
      <c r="I17" s="54"/>
      <c r="J17" s="54" t="s">
        <v>530</v>
      </c>
      <c r="K17" s="53" t="s">
        <v>466</v>
      </c>
      <c r="L17" s="78"/>
      <c r="M17" s="56"/>
      <c r="N17" s="7"/>
    </row>
    <row r="18" spans="1:14" ht="22.1" customHeight="1" x14ac:dyDescent="0.4">
      <c r="A18" s="4">
        <v>1</v>
      </c>
      <c r="B18" s="65" t="s">
        <v>488</v>
      </c>
      <c r="C18" s="134"/>
      <c r="D18" s="2" t="s">
        <v>499</v>
      </c>
      <c r="E18" s="36" t="s">
        <v>512</v>
      </c>
      <c r="F18" s="6">
        <v>4.5</v>
      </c>
      <c r="G18" s="21">
        <v>3</v>
      </c>
      <c r="H18" s="6">
        <v>8</v>
      </c>
      <c r="I18" s="6"/>
      <c r="J18" s="6" t="s">
        <v>530</v>
      </c>
      <c r="K18" s="2" t="s">
        <v>466</v>
      </c>
      <c r="L18" s="77"/>
      <c r="M18" s="33"/>
      <c r="N18" s="7"/>
    </row>
    <row r="19" spans="1:14" ht="22.1" customHeight="1" thickBot="1" x14ac:dyDescent="0.45">
      <c r="A19" s="4">
        <v>1</v>
      </c>
      <c r="B19" s="57" t="s">
        <v>489</v>
      </c>
      <c r="C19" s="135"/>
      <c r="D19" s="62" t="s">
        <v>499</v>
      </c>
      <c r="E19" s="59" t="s">
        <v>513</v>
      </c>
      <c r="F19" s="61">
        <v>50</v>
      </c>
      <c r="G19" s="60">
        <v>3</v>
      </c>
      <c r="H19" s="61">
        <v>8</v>
      </c>
      <c r="I19" s="61"/>
      <c r="J19" s="61" t="s">
        <v>530</v>
      </c>
      <c r="K19" s="62" t="s">
        <v>466</v>
      </c>
      <c r="L19" s="79"/>
      <c r="M19" s="64"/>
      <c r="N19" s="7"/>
    </row>
    <row r="20" spans="1:14" ht="22.1" customHeight="1" x14ac:dyDescent="0.4">
      <c r="A20" s="4">
        <v>1</v>
      </c>
      <c r="B20" s="76" t="s">
        <v>490</v>
      </c>
      <c r="C20" s="133" t="s">
        <v>527</v>
      </c>
      <c r="D20" s="41" t="s">
        <v>475</v>
      </c>
      <c r="E20" s="40" t="s">
        <v>514</v>
      </c>
      <c r="F20" s="66">
        <v>20</v>
      </c>
      <c r="G20" s="43">
        <v>2</v>
      </c>
      <c r="H20" s="45">
        <v>8</v>
      </c>
      <c r="I20" s="44"/>
      <c r="J20" s="130" t="s">
        <v>529</v>
      </c>
      <c r="K20" s="45" t="s">
        <v>466</v>
      </c>
      <c r="L20" s="124"/>
      <c r="M20" s="126"/>
      <c r="N20" s="7"/>
    </row>
    <row r="21" spans="1:14" ht="22.1" customHeight="1" x14ac:dyDescent="0.4">
      <c r="A21" s="4">
        <v>1</v>
      </c>
      <c r="B21" s="65" t="s">
        <v>491</v>
      </c>
      <c r="C21" s="134"/>
      <c r="D21" s="37" t="s">
        <v>475</v>
      </c>
      <c r="E21" s="36" t="s">
        <v>515</v>
      </c>
      <c r="F21" s="38">
        <v>21</v>
      </c>
      <c r="G21" s="21">
        <v>2</v>
      </c>
      <c r="H21" s="2">
        <v>8</v>
      </c>
      <c r="I21" s="6"/>
      <c r="J21" s="132"/>
      <c r="K21" s="2" t="s">
        <v>466</v>
      </c>
      <c r="L21" s="128"/>
      <c r="M21" s="129"/>
      <c r="N21" s="7"/>
    </row>
    <row r="22" spans="1:14" ht="22.1" customHeight="1" x14ac:dyDescent="0.4">
      <c r="A22" s="4">
        <v>1</v>
      </c>
      <c r="B22" s="65" t="s">
        <v>492</v>
      </c>
      <c r="C22" s="134"/>
      <c r="D22" s="37" t="s">
        <v>475</v>
      </c>
      <c r="E22" s="36" t="s">
        <v>516</v>
      </c>
      <c r="F22" s="38">
        <v>20</v>
      </c>
      <c r="G22" s="21">
        <v>2</v>
      </c>
      <c r="H22" s="2">
        <v>8</v>
      </c>
      <c r="I22" s="6"/>
      <c r="J22" s="132"/>
      <c r="K22" s="2" t="s">
        <v>466</v>
      </c>
      <c r="L22" s="128"/>
      <c r="M22" s="129"/>
      <c r="N22" s="7"/>
    </row>
    <row r="23" spans="1:14" ht="22.1" customHeight="1" x14ac:dyDescent="0.4">
      <c r="A23" s="4">
        <v>1</v>
      </c>
      <c r="B23" s="65" t="s">
        <v>493</v>
      </c>
      <c r="C23" s="134"/>
      <c r="D23" s="37" t="s">
        <v>475</v>
      </c>
      <c r="E23" s="36" t="s">
        <v>517</v>
      </c>
      <c r="F23" s="38">
        <v>19</v>
      </c>
      <c r="G23" s="21">
        <v>2</v>
      </c>
      <c r="H23" s="2">
        <v>8</v>
      </c>
      <c r="I23" s="6"/>
      <c r="J23" s="132"/>
      <c r="K23" s="2" t="s">
        <v>466</v>
      </c>
      <c r="L23" s="128"/>
      <c r="M23" s="129"/>
      <c r="N23" s="7"/>
    </row>
    <row r="24" spans="1:14" ht="22.1" customHeight="1" x14ac:dyDescent="0.4">
      <c r="A24" s="4">
        <v>1</v>
      </c>
      <c r="B24" s="65" t="s">
        <v>494</v>
      </c>
      <c r="C24" s="134"/>
      <c r="D24" s="37" t="s">
        <v>475</v>
      </c>
      <c r="E24" s="36" t="s">
        <v>518</v>
      </c>
      <c r="F24" s="38">
        <v>19</v>
      </c>
      <c r="G24" s="21">
        <v>2</v>
      </c>
      <c r="H24" s="2">
        <v>8</v>
      </c>
      <c r="I24" s="6"/>
      <c r="J24" s="132"/>
      <c r="K24" s="2" t="s">
        <v>466</v>
      </c>
      <c r="L24" s="128"/>
      <c r="M24" s="129"/>
      <c r="N24" s="7"/>
    </row>
    <row r="25" spans="1:14" ht="22.1" customHeight="1" thickBot="1" x14ac:dyDescent="0.45">
      <c r="A25" s="4">
        <v>1</v>
      </c>
      <c r="B25" s="57" t="s">
        <v>495</v>
      </c>
      <c r="C25" s="135"/>
      <c r="D25" s="58" t="s">
        <v>475</v>
      </c>
      <c r="E25" s="59" t="s">
        <v>519</v>
      </c>
      <c r="F25" s="67">
        <v>19</v>
      </c>
      <c r="G25" s="60">
        <v>2</v>
      </c>
      <c r="H25" s="62">
        <v>8</v>
      </c>
      <c r="I25" s="61"/>
      <c r="J25" s="131"/>
      <c r="K25" s="62" t="s">
        <v>466</v>
      </c>
      <c r="L25" s="125"/>
      <c r="M25" s="127"/>
      <c r="N25" s="7"/>
    </row>
    <row r="26" spans="1:14" ht="22.1" customHeight="1" x14ac:dyDescent="0.4">
      <c r="A26" s="4">
        <v>1</v>
      </c>
      <c r="B26" s="48" t="s">
        <v>496</v>
      </c>
      <c r="C26" s="133" t="s">
        <v>528</v>
      </c>
      <c r="D26" s="49" t="s">
        <v>498</v>
      </c>
      <c r="E26" s="50" t="s">
        <v>520</v>
      </c>
      <c r="F26" s="51">
        <v>7</v>
      </c>
      <c r="G26" s="52">
        <v>3</v>
      </c>
      <c r="H26" s="53">
        <v>7</v>
      </c>
      <c r="I26" s="53"/>
      <c r="J26" s="53" t="s">
        <v>530</v>
      </c>
      <c r="K26" s="53" t="s">
        <v>466</v>
      </c>
      <c r="L26" s="55"/>
      <c r="M26" s="81"/>
      <c r="N26" s="7"/>
    </row>
    <row r="27" spans="1:14" ht="22.1" customHeight="1" thickBot="1" x14ac:dyDescent="0.45">
      <c r="A27" s="4">
        <v>1</v>
      </c>
      <c r="B27" s="57" t="s">
        <v>497</v>
      </c>
      <c r="C27" s="135"/>
      <c r="D27" s="58" t="s">
        <v>498</v>
      </c>
      <c r="E27" s="59" t="s">
        <v>521</v>
      </c>
      <c r="F27" s="67">
        <v>22</v>
      </c>
      <c r="G27" s="60">
        <v>3</v>
      </c>
      <c r="H27" s="62">
        <v>7</v>
      </c>
      <c r="I27" s="62"/>
      <c r="J27" s="62" t="s">
        <v>530</v>
      </c>
      <c r="K27" s="62" t="s">
        <v>466</v>
      </c>
      <c r="L27" s="63"/>
      <c r="M27" s="82"/>
      <c r="N27" s="7"/>
    </row>
    <row r="28" spans="1:14" ht="22.1" customHeight="1" x14ac:dyDescent="0.4">
      <c r="B28" s="139" t="s">
        <v>471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1"/>
      <c r="M28" s="68">
        <f>SUM(M5:M27)</f>
        <v>0</v>
      </c>
      <c r="N28" s="7"/>
    </row>
    <row r="29" spans="1:14" ht="22.1" customHeight="1" x14ac:dyDescent="0.4">
      <c r="B29" s="100" t="s">
        <v>472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2"/>
      <c r="M29" s="32">
        <f>M28*1.2</f>
        <v>0</v>
      </c>
      <c r="N29" s="7"/>
    </row>
  </sheetData>
  <autoFilter ref="C3:M31" xr:uid="{00000000-0009-0000-0000-000001000000}"/>
  <mergeCells count="32">
    <mergeCell ref="A3:A4"/>
    <mergeCell ref="B28:L28"/>
    <mergeCell ref="B29:L29"/>
    <mergeCell ref="B1:M2"/>
    <mergeCell ref="C3:C4"/>
    <mergeCell ref="D3:D4"/>
    <mergeCell ref="E3:E4"/>
    <mergeCell ref="F3:F4"/>
    <mergeCell ref="H3:H4"/>
    <mergeCell ref="I3:I4"/>
    <mergeCell ref="K3:K4"/>
    <mergeCell ref="M3:M4"/>
    <mergeCell ref="J3:J4"/>
    <mergeCell ref="L3:L4"/>
    <mergeCell ref="B3:B4"/>
    <mergeCell ref="G3:G4"/>
    <mergeCell ref="J5:J6"/>
    <mergeCell ref="J20:J25"/>
    <mergeCell ref="C20:C25"/>
    <mergeCell ref="C17:C19"/>
    <mergeCell ref="C26:C27"/>
    <mergeCell ref="C14:C16"/>
    <mergeCell ref="C11:C13"/>
    <mergeCell ref="C7:C10"/>
    <mergeCell ref="C5:C6"/>
    <mergeCell ref="J7:J10"/>
    <mergeCell ref="L5:L6"/>
    <mergeCell ref="M5:M6"/>
    <mergeCell ref="L7:L10"/>
    <mergeCell ref="M7:M10"/>
    <mergeCell ref="M20:M25"/>
    <mergeCell ref="L20:L25"/>
  </mergeCells>
  <printOptions horizontalCentered="1" verticalCentered="1"/>
  <pageMargins left="0" right="0" top="0" bottom="0" header="0.31496062992125984" footer="0.31496062992125984"/>
  <pageSetup paperSize="9" scale="75" fitToHeight="0" orientation="landscape" r:id="rId1"/>
  <headerFooter>
    <oddFooter>&amp;R&amp;"+,Normal"&amp;8
P.G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57"/>
  <sheetViews>
    <sheetView tabSelected="1" zoomScale="85" zoomScaleNormal="85" workbookViewId="0">
      <pane ySplit="4" topLeftCell="A5" activePane="bottomLeft" state="frozen"/>
      <selection pane="bottomLeft" activeCell="D9" sqref="D9"/>
    </sheetView>
  </sheetViews>
  <sheetFormatPr baseColWidth="10" defaultColWidth="11.3046875" defaultRowHeight="14.6" x14ac:dyDescent="0.4"/>
  <cols>
    <col min="1" max="1" width="10.23046875" style="95" customWidth="1"/>
    <col min="2" max="2" width="15.3046875" style="4" customWidth="1"/>
    <col min="3" max="3" width="17.53515625" style="4" customWidth="1"/>
    <col min="4" max="4" width="13.69140625" style="4" customWidth="1"/>
    <col min="5" max="5" width="26.84375" style="4" customWidth="1"/>
    <col min="6" max="6" width="13.69140625" style="5" customWidth="1"/>
    <col min="7" max="7" width="13.69140625" style="4" customWidth="1"/>
    <col min="8" max="8" width="9.69140625" style="20" customWidth="1"/>
    <col min="9" max="9" width="8.53515625" style="4" customWidth="1"/>
    <col min="10" max="10" width="7.3046875" style="4" customWidth="1"/>
    <col min="11" max="11" width="10.69140625" style="4" customWidth="1"/>
    <col min="12" max="12" width="11.3046875" style="5"/>
    <col min="13" max="16384" width="11.3046875" style="4"/>
  </cols>
  <sheetData>
    <row r="1" spans="1:15" ht="21" customHeight="1" x14ac:dyDescent="0.4">
      <c r="B1" s="103" t="s">
        <v>533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5"/>
      <c r="N1" s="106"/>
    </row>
    <row r="2" spans="1:15" ht="15.75" customHeight="1" x14ac:dyDescent="0.4">
      <c r="B2" s="107"/>
      <c r="C2" s="108"/>
      <c r="D2" s="108"/>
      <c r="E2" s="108"/>
      <c r="F2" s="108"/>
      <c r="G2" s="108"/>
      <c r="H2" s="109"/>
      <c r="I2" s="108"/>
      <c r="J2" s="108"/>
      <c r="K2" s="108"/>
      <c r="L2" s="108"/>
      <c r="M2" s="110"/>
      <c r="N2" s="111"/>
    </row>
    <row r="3" spans="1:15" ht="27" customHeight="1" x14ac:dyDescent="0.4">
      <c r="A3" s="112">
        <f>SUBTOTAL(9,A5:A257)</f>
        <v>251</v>
      </c>
      <c r="B3" s="113" t="s">
        <v>161</v>
      </c>
      <c r="C3" s="114" t="s">
        <v>38</v>
      </c>
      <c r="D3" s="115" t="s">
        <v>39</v>
      </c>
      <c r="E3" s="115" t="s">
        <v>40</v>
      </c>
      <c r="F3" s="99" t="s">
        <v>155</v>
      </c>
      <c r="G3" s="116" t="s">
        <v>574</v>
      </c>
      <c r="H3" s="116" t="s">
        <v>448</v>
      </c>
      <c r="I3" s="115" t="s">
        <v>467</v>
      </c>
      <c r="J3" s="116" t="s">
        <v>463</v>
      </c>
      <c r="K3" s="147" t="s">
        <v>469</v>
      </c>
      <c r="L3" s="116" t="s">
        <v>464</v>
      </c>
      <c r="M3" s="119" t="s">
        <v>468</v>
      </c>
      <c r="N3" s="120" t="s">
        <v>470</v>
      </c>
    </row>
    <row r="4" spans="1:15" x14ac:dyDescent="0.4">
      <c r="A4" s="112"/>
      <c r="B4" s="113"/>
      <c r="C4" s="114"/>
      <c r="D4" s="115"/>
      <c r="E4" s="115"/>
      <c r="F4" s="99"/>
      <c r="G4" s="116"/>
      <c r="H4" s="116"/>
      <c r="I4" s="115"/>
      <c r="J4" s="116"/>
      <c r="K4" s="148"/>
      <c r="L4" s="116"/>
      <c r="M4" s="119"/>
      <c r="N4" s="120"/>
    </row>
    <row r="5" spans="1:15" ht="22.1" customHeight="1" x14ac:dyDescent="0.4">
      <c r="A5" s="94">
        <v>1</v>
      </c>
      <c r="B5" s="93" t="s">
        <v>534</v>
      </c>
      <c r="C5" s="12" t="s">
        <v>555</v>
      </c>
      <c r="D5" s="2" t="s">
        <v>556</v>
      </c>
      <c r="E5" s="2" t="s">
        <v>49</v>
      </c>
      <c r="F5" s="2">
        <v>43</v>
      </c>
      <c r="G5" s="2">
        <v>126.9</v>
      </c>
      <c r="H5" s="21">
        <v>3</v>
      </c>
      <c r="I5" s="2">
        <v>7</v>
      </c>
      <c r="J5" s="2"/>
      <c r="K5" s="2">
        <v>1</v>
      </c>
      <c r="L5" s="2" t="s">
        <v>1106</v>
      </c>
      <c r="M5" s="28"/>
      <c r="N5" s="33">
        <f>M5*K5</f>
        <v>0</v>
      </c>
      <c r="O5" s="7"/>
    </row>
    <row r="6" spans="1:15" ht="22.1" customHeight="1" x14ac:dyDescent="0.4">
      <c r="A6" s="94">
        <v>1</v>
      </c>
      <c r="B6" s="93" t="s">
        <v>535</v>
      </c>
      <c r="C6" s="12" t="s">
        <v>555</v>
      </c>
      <c r="D6" s="2" t="s">
        <v>556</v>
      </c>
      <c r="E6" s="2" t="s">
        <v>573</v>
      </c>
      <c r="F6" s="2">
        <v>11</v>
      </c>
      <c r="G6" s="2">
        <v>27.5</v>
      </c>
      <c r="H6" s="21">
        <v>2</v>
      </c>
      <c r="I6" s="6">
        <v>8</v>
      </c>
      <c r="J6" s="2"/>
      <c r="K6" s="2">
        <v>1</v>
      </c>
      <c r="L6" s="2" t="s">
        <v>1106</v>
      </c>
      <c r="M6" s="28"/>
      <c r="N6" s="33">
        <f t="shared" ref="N6:N69" si="0">M6*K6</f>
        <v>0</v>
      </c>
      <c r="O6" s="7"/>
    </row>
    <row r="7" spans="1:15" ht="22.1" customHeight="1" x14ac:dyDescent="0.4">
      <c r="A7" s="94">
        <v>1</v>
      </c>
      <c r="B7" s="93" t="s">
        <v>536</v>
      </c>
      <c r="C7" s="83" t="s">
        <v>555</v>
      </c>
      <c r="D7" s="2" t="s">
        <v>556</v>
      </c>
      <c r="E7" s="2" t="s">
        <v>557</v>
      </c>
      <c r="F7" s="2">
        <v>8</v>
      </c>
      <c r="G7" s="2">
        <v>20</v>
      </c>
      <c r="H7" s="84">
        <v>2</v>
      </c>
      <c r="I7" s="2">
        <v>8</v>
      </c>
      <c r="J7" s="2"/>
      <c r="K7" s="2">
        <v>1</v>
      </c>
      <c r="L7" s="2" t="s">
        <v>1106</v>
      </c>
      <c r="M7" s="28"/>
      <c r="N7" s="33">
        <f t="shared" si="0"/>
        <v>0</v>
      </c>
      <c r="O7" s="7"/>
    </row>
    <row r="8" spans="1:15" ht="22.1" customHeight="1" x14ac:dyDescent="0.4">
      <c r="A8" s="94">
        <v>1</v>
      </c>
      <c r="B8" s="93" t="s">
        <v>537</v>
      </c>
      <c r="C8" s="83" t="s">
        <v>555</v>
      </c>
      <c r="D8" s="2" t="s">
        <v>556</v>
      </c>
      <c r="E8" s="2" t="s">
        <v>50</v>
      </c>
      <c r="F8" s="2">
        <v>43</v>
      </c>
      <c r="G8" s="2">
        <v>126.9</v>
      </c>
      <c r="H8" s="84">
        <v>3</v>
      </c>
      <c r="I8" s="2">
        <v>7</v>
      </c>
      <c r="J8" s="2"/>
      <c r="K8" s="2">
        <v>1</v>
      </c>
      <c r="L8" s="2" t="s">
        <v>1106</v>
      </c>
      <c r="M8" s="28"/>
      <c r="N8" s="33">
        <f t="shared" si="0"/>
        <v>0</v>
      </c>
      <c r="O8" s="7"/>
    </row>
    <row r="9" spans="1:15" ht="22.1" customHeight="1" x14ac:dyDescent="0.4">
      <c r="A9" s="94">
        <v>1</v>
      </c>
      <c r="B9" s="93" t="s">
        <v>538</v>
      </c>
      <c r="C9" s="83" t="s">
        <v>555</v>
      </c>
      <c r="D9" s="2" t="s">
        <v>556</v>
      </c>
      <c r="E9" s="2" t="s">
        <v>558</v>
      </c>
      <c r="F9" s="2">
        <v>11</v>
      </c>
      <c r="G9" s="2">
        <v>27.5</v>
      </c>
      <c r="H9" s="84">
        <v>2</v>
      </c>
      <c r="I9" s="2">
        <v>8</v>
      </c>
      <c r="J9" s="2"/>
      <c r="K9" s="2">
        <v>1</v>
      </c>
      <c r="L9" s="2" t="s">
        <v>1106</v>
      </c>
      <c r="M9" s="28"/>
      <c r="N9" s="33">
        <f t="shared" si="0"/>
        <v>0</v>
      </c>
      <c r="O9" s="7"/>
    </row>
    <row r="10" spans="1:15" ht="22.1" customHeight="1" x14ac:dyDescent="0.4">
      <c r="A10" s="94">
        <v>1</v>
      </c>
      <c r="B10" s="93" t="s">
        <v>539</v>
      </c>
      <c r="C10" s="83" t="s">
        <v>555</v>
      </c>
      <c r="D10" s="2" t="s">
        <v>556</v>
      </c>
      <c r="E10" s="2" t="s">
        <v>559</v>
      </c>
      <c r="F10" s="2">
        <v>8</v>
      </c>
      <c r="G10" s="2">
        <v>20</v>
      </c>
      <c r="H10" s="84">
        <v>2</v>
      </c>
      <c r="I10" s="2">
        <v>8</v>
      </c>
      <c r="J10" s="2"/>
      <c r="K10" s="2">
        <v>1</v>
      </c>
      <c r="L10" s="2" t="s">
        <v>1106</v>
      </c>
      <c r="M10" s="28"/>
      <c r="N10" s="33">
        <f t="shared" si="0"/>
        <v>0</v>
      </c>
      <c r="O10" s="7"/>
    </row>
    <row r="11" spans="1:15" ht="22.1" customHeight="1" x14ac:dyDescent="0.4">
      <c r="A11" s="94">
        <v>1</v>
      </c>
      <c r="B11" s="93" t="s">
        <v>540</v>
      </c>
      <c r="C11" s="83" t="s">
        <v>555</v>
      </c>
      <c r="D11" s="2" t="s">
        <v>556</v>
      </c>
      <c r="E11" s="2" t="s">
        <v>51</v>
      </c>
      <c r="F11" s="2">
        <v>43</v>
      </c>
      <c r="G11" s="2">
        <v>126.9</v>
      </c>
      <c r="H11" s="84">
        <v>3</v>
      </c>
      <c r="I11" s="2">
        <v>7</v>
      </c>
      <c r="J11" s="2"/>
      <c r="K11" s="2">
        <v>1</v>
      </c>
      <c r="L11" s="2" t="s">
        <v>1106</v>
      </c>
      <c r="M11" s="28"/>
      <c r="N11" s="33">
        <f t="shared" si="0"/>
        <v>0</v>
      </c>
      <c r="O11" s="7"/>
    </row>
    <row r="12" spans="1:15" ht="22.1" customHeight="1" x14ac:dyDescent="0.4">
      <c r="A12" s="94">
        <v>1</v>
      </c>
      <c r="B12" s="93" t="s">
        <v>541</v>
      </c>
      <c r="C12" s="83" t="s">
        <v>555</v>
      </c>
      <c r="D12" s="2" t="s">
        <v>556</v>
      </c>
      <c r="E12" s="2" t="s">
        <v>560</v>
      </c>
      <c r="F12" s="2">
        <v>11</v>
      </c>
      <c r="G12" s="2">
        <v>27.5</v>
      </c>
      <c r="H12" s="84">
        <v>2</v>
      </c>
      <c r="I12" s="2">
        <v>8</v>
      </c>
      <c r="J12" s="2"/>
      <c r="K12" s="2">
        <v>1</v>
      </c>
      <c r="L12" s="2" t="s">
        <v>1106</v>
      </c>
      <c r="M12" s="28"/>
      <c r="N12" s="33">
        <f t="shared" si="0"/>
        <v>0</v>
      </c>
      <c r="O12" s="7"/>
    </row>
    <row r="13" spans="1:15" ht="22.1" customHeight="1" x14ac:dyDescent="0.4">
      <c r="A13" s="94">
        <v>1</v>
      </c>
      <c r="B13" s="93" t="s">
        <v>542</v>
      </c>
      <c r="C13" s="83" t="s">
        <v>555</v>
      </c>
      <c r="D13" s="2" t="s">
        <v>556</v>
      </c>
      <c r="E13" s="2" t="s">
        <v>561</v>
      </c>
      <c r="F13" s="2">
        <v>8</v>
      </c>
      <c r="G13" s="2">
        <v>20</v>
      </c>
      <c r="H13" s="84">
        <v>2</v>
      </c>
      <c r="I13" s="2">
        <v>8</v>
      </c>
      <c r="J13" s="2"/>
      <c r="K13" s="2">
        <v>1</v>
      </c>
      <c r="L13" s="2" t="s">
        <v>1106</v>
      </c>
      <c r="M13" s="28"/>
      <c r="N13" s="33">
        <f t="shared" si="0"/>
        <v>0</v>
      </c>
      <c r="O13" s="7"/>
    </row>
    <row r="14" spans="1:15" ht="22.1" customHeight="1" x14ac:dyDescent="0.4">
      <c r="A14" s="94">
        <v>1</v>
      </c>
      <c r="B14" s="93" t="s">
        <v>543</v>
      </c>
      <c r="C14" s="83" t="s">
        <v>555</v>
      </c>
      <c r="D14" s="2" t="s">
        <v>556</v>
      </c>
      <c r="E14" s="2" t="s">
        <v>52</v>
      </c>
      <c r="F14" s="2">
        <v>43</v>
      </c>
      <c r="G14" s="2">
        <v>126.9</v>
      </c>
      <c r="H14" s="84">
        <v>3</v>
      </c>
      <c r="I14" s="2">
        <v>7</v>
      </c>
      <c r="J14" s="2"/>
      <c r="K14" s="2">
        <v>1</v>
      </c>
      <c r="L14" s="2" t="s">
        <v>1106</v>
      </c>
      <c r="M14" s="28"/>
      <c r="N14" s="33">
        <f t="shared" si="0"/>
        <v>0</v>
      </c>
      <c r="O14" s="7"/>
    </row>
    <row r="15" spans="1:15" ht="22.1" customHeight="1" x14ac:dyDescent="0.4">
      <c r="A15" s="94">
        <v>1</v>
      </c>
      <c r="B15" s="93" t="s">
        <v>544</v>
      </c>
      <c r="C15" s="83" t="s">
        <v>555</v>
      </c>
      <c r="D15" s="2" t="s">
        <v>556</v>
      </c>
      <c r="E15" s="2" t="s">
        <v>562</v>
      </c>
      <c r="F15" s="2">
        <v>11</v>
      </c>
      <c r="G15" s="2">
        <v>27.5</v>
      </c>
      <c r="H15" s="84">
        <v>2</v>
      </c>
      <c r="I15" s="2">
        <v>8</v>
      </c>
      <c r="J15" s="2"/>
      <c r="K15" s="2">
        <v>1</v>
      </c>
      <c r="L15" s="2" t="s">
        <v>1106</v>
      </c>
      <c r="M15" s="28"/>
      <c r="N15" s="33">
        <f t="shared" si="0"/>
        <v>0</v>
      </c>
      <c r="O15" s="7"/>
    </row>
    <row r="16" spans="1:15" ht="22.1" customHeight="1" x14ac:dyDescent="0.4">
      <c r="A16" s="94">
        <v>1</v>
      </c>
      <c r="B16" s="93" t="s">
        <v>545</v>
      </c>
      <c r="C16" s="83" t="s">
        <v>555</v>
      </c>
      <c r="D16" s="2" t="s">
        <v>556</v>
      </c>
      <c r="E16" s="2" t="s">
        <v>563</v>
      </c>
      <c r="F16" s="2">
        <v>8</v>
      </c>
      <c r="G16" s="2">
        <v>20</v>
      </c>
      <c r="H16" s="84">
        <v>2</v>
      </c>
      <c r="I16" s="2">
        <v>8</v>
      </c>
      <c r="J16" s="2"/>
      <c r="K16" s="2">
        <v>1</v>
      </c>
      <c r="L16" s="2" t="s">
        <v>1106</v>
      </c>
      <c r="M16" s="28"/>
      <c r="N16" s="33">
        <f t="shared" si="0"/>
        <v>0</v>
      </c>
      <c r="O16" s="7"/>
    </row>
    <row r="17" spans="1:15" ht="22.1" customHeight="1" x14ac:dyDescent="0.4">
      <c r="A17" s="94">
        <v>1</v>
      </c>
      <c r="B17" s="93" t="s">
        <v>546</v>
      </c>
      <c r="C17" s="83" t="s">
        <v>555</v>
      </c>
      <c r="D17" s="2" t="s">
        <v>556</v>
      </c>
      <c r="E17" s="2" t="s">
        <v>53</v>
      </c>
      <c r="F17" s="2">
        <v>43</v>
      </c>
      <c r="G17" s="2">
        <v>151.19999999999999</v>
      </c>
      <c r="H17" s="84">
        <v>3</v>
      </c>
      <c r="I17" s="2">
        <v>7</v>
      </c>
      <c r="J17" s="2"/>
      <c r="K17" s="2">
        <v>1</v>
      </c>
      <c r="L17" s="2" t="s">
        <v>1106</v>
      </c>
      <c r="M17" s="28"/>
      <c r="N17" s="33">
        <f t="shared" si="0"/>
        <v>0</v>
      </c>
      <c r="O17" s="7"/>
    </row>
    <row r="18" spans="1:15" ht="22.1" customHeight="1" x14ac:dyDescent="0.4">
      <c r="A18" s="94">
        <v>1</v>
      </c>
      <c r="B18" s="93" t="s">
        <v>547</v>
      </c>
      <c r="C18" s="83" t="s">
        <v>555</v>
      </c>
      <c r="D18" s="2" t="s">
        <v>556</v>
      </c>
      <c r="E18" s="2" t="s">
        <v>564</v>
      </c>
      <c r="F18" s="2">
        <v>11</v>
      </c>
      <c r="G18" s="2">
        <v>27.5</v>
      </c>
      <c r="H18" s="84">
        <v>2</v>
      </c>
      <c r="I18" s="2">
        <v>8</v>
      </c>
      <c r="J18" s="2"/>
      <c r="K18" s="2">
        <v>1</v>
      </c>
      <c r="L18" s="2" t="s">
        <v>1106</v>
      </c>
      <c r="M18" s="28"/>
      <c r="N18" s="33">
        <f t="shared" si="0"/>
        <v>0</v>
      </c>
      <c r="O18" s="7"/>
    </row>
    <row r="19" spans="1:15" ht="22.1" customHeight="1" x14ac:dyDescent="0.4">
      <c r="A19" s="94">
        <v>1</v>
      </c>
      <c r="B19" s="93" t="s">
        <v>548</v>
      </c>
      <c r="C19" s="83" t="s">
        <v>555</v>
      </c>
      <c r="D19" s="2" t="s">
        <v>556</v>
      </c>
      <c r="E19" s="2" t="s">
        <v>565</v>
      </c>
      <c r="F19" s="2">
        <v>8</v>
      </c>
      <c r="G19" s="2">
        <v>20</v>
      </c>
      <c r="H19" s="84">
        <v>2</v>
      </c>
      <c r="I19" s="2">
        <v>8</v>
      </c>
      <c r="J19" s="2"/>
      <c r="K19" s="2">
        <v>1</v>
      </c>
      <c r="L19" s="2" t="s">
        <v>1106</v>
      </c>
      <c r="M19" s="28"/>
      <c r="N19" s="33">
        <f t="shared" si="0"/>
        <v>0</v>
      </c>
      <c r="O19" s="7"/>
    </row>
    <row r="20" spans="1:15" ht="22.1" customHeight="1" x14ac:dyDescent="0.4">
      <c r="A20" s="94">
        <v>1</v>
      </c>
      <c r="B20" s="93" t="s">
        <v>549</v>
      </c>
      <c r="C20" s="83" t="s">
        <v>566</v>
      </c>
      <c r="D20" s="2" t="s">
        <v>556</v>
      </c>
      <c r="E20" s="2" t="s">
        <v>567</v>
      </c>
      <c r="F20" s="2">
        <v>44</v>
      </c>
      <c r="G20" s="2">
        <v>129.80000000000001</v>
      </c>
      <c r="H20" s="2">
        <v>4</v>
      </c>
      <c r="I20" s="2">
        <v>5</v>
      </c>
      <c r="J20" s="17"/>
      <c r="K20" s="2">
        <v>1</v>
      </c>
      <c r="L20" s="2" t="s">
        <v>465</v>
      </c>
      <c r="M20" s="28"/>
      <c r="N20" s="33">
        <f t="shared" si="0"/>
        <v>0</v>
      </c>
      <c r="O20" s="7"/>
    </row>
    <row r="21" spans="1:15" ht="22.1" customHeight="1" x14ac:dyDescent="0.4">
      <c r="A21" s="94">
        <v>1</v>
      </c>
      <c r="B21" s="93" t="s">
        <v>550</v>
      </c>
      <c r="C21" s="93" t="s">
        <v>566</v>
      </c>
      <c r="D21" s="93" t="s">
        <v>556</v>
      </c>
      <c r="E21" s="93" t="s">
        <v>568</v>
      </c>
      <c r="F21" s="2">
        <v>11</v>
      </c>
      <c r="G21" s="2">
        <v>27.5</v>
      </c>
      <c r="H21" s="84">
        <v>3</v>
      </c>
      <c r="I21" s="2">
        <v>7</v>
      </c>
      <c r="J21" s="2"/>
      <c r="K21" s="2">
        <v>1</v>
      </c>
      <c r="L21" s="2" t="s">
        <v>1106</v>
      </c>
      <c r="M21" s="28"/>
      <c r="N21" s="33">
        <f t="shared" si="0"/>
        <v>0</v>
      </c>
      <c r="O21" s="7"/>
    </row>
    <row r="22" spans="1:15" ht="22.1" customHeight="1" x14ac:dyDescent="0.4">
      <c r="A22" s="94">
        <v>1</v>
      </c>
      <c r="B22" s="93" t="s">
        <v>551</v>
      </c>
      <c r="C22" s="93" t="s">
        <v>566</v>
      </c>
      <c r="D22" s="93" t="s">
        <v>556</v>
      </c>
      <c r="E22" s="93" t="s">
        <v>569</v>
      </c>
      <c r="F22" s="2">
        <v>9.8000000000000007</v>
      </c>
      <c r="G22" s="2">
        <v>25</v>
      </c>
      <c r="H22" s="84">
        <v>3</v>
      </c>
      <c r="I22" s="2">
        <v>7</v>
      </c>
      <c r="J22" s="2"/>
      <c r="K22" s="2">
        <v>1</v>
      </c>
      <c r="L22" s="2" t="s">
        <v>1106</v>
      </c>
      <c r="M22" s="28"/>
      <c r="N22" s="33">
        <f t="shared" si="0"/>
        <v>0</v>
      </c>
      <c r="O22" s="7"/>
    </row>
    <row r="23" spans="1:15" ht="22.1" customHeight="1" x14ac:dyDescent="0.4">
      <c r="A23" s="94">
        <v>1</v>
      </c>
      <c r="B23" s="93" t="s">
        <v>552</v>
      </c>
      <c r="C23" s="93" t="s">
        <v>555</v>
      </c>
      <c r="D23" s="93" t="s">
        <v>556</v>
      </c>
      <c r="E23" s="93" t="s">
        <v>570</v>
      </c>
      <c r="F23" s="2">
        <v>37.799999999999997</v>
      </c>
      <c r="G23" s="2">
        <v>113.4</v>
      </c>
      <c r="H23" s="2">
        <v>3</v>
      </c>
      <c r="I23" s="2">
        <v>7</v>
      </c>
      <c r="J23" s="2"/>
      <c r="K23" s="2">
        <v>1</v>
      </c>
      <c r="L23" s="2" t="s">
        <v>1106</v>
      </c>
      <c r="M23" s="28"/>
      <c r="N23" s="33">
        <f t="shared" si="0"/>
        <v>0</v>
      </c>
      <c r="O23" s="7"/>
    </row>
    <row r="24" spans="1:15" ht="22.1" customHeight="1" x14ac:dyDescent="0.4">
      <c r="A24" s="94">
        <v>1</v>
      </c>
      <c r="B24" s="93" t="s">
        <v>553</v>
      </c>
      <c r="C24" s="93" t="s">
        <v>555</v>
      </c>
      <c r="D24" s="93" t="s">
        <v>556</v>
      </c>
      <c r="E24" s="93" t="s">
        <v>571</v>
      </c>
      <c r="F24" s="2">
        <v>37.299999999999997</v>
      </c>
      <c r="G24" s="2">
        <v>111.9</v>
      </c>
      <c r="H24" s="84">
        <v>3</v>
      </c>
      <c r="I24" s="2">
        <v>7</v>
      </c>
      <c r="J24" s="2"/>
      <c r="K24" s="2">
        <v>1</v>
      </c>
      <c r="L24" s="2" t="s">
        <v>1106</v>
      </c>
      <c r="M24" s="28"/>
      <c r="N24" s="33">
        <f t="shared" si="0"/>
        <v>0</v>
      </c>
      <c r="O24" s="7"/>
    </row>
    <row r="25" spans="1:15" ht="22.1" customHeight="1" x14ac:dyDescent="0.4">
      <c r="A25" s="94">
        <v>1</v>
      </c>
      <c r="B25" s="93" t="s">
        <v>554</v>
      </c>
      <c r="C25" s="93" t="s">
        <v>555</v>
      </c>
      <c r="D25" s="93" t="s">
        <v>556</v>
      </c>
      <c r="E25" s="93" t="s">
        <v>572</v>
      </c>
      <c r="F25" s="2">
        <v>46</v>
      </c>
      <c r="G25" s="2">
        <v>138</v>
      </c>
      <c r="H25" s="84">
        <v>2</v>
      </c>
      <c r="I25" s="2">
        <v>8</v>
      </c>
      <c r="J25" s="2"/>
      <c r="K25" s="2">
        <v>1</v>
      </c>
      <c r="L25" s="2" t="s">
        <v>1106</v>
      </c>
      <c r="M25" s="28"/>
      <c r="N25" s="33">
        <f t="shared" si="0"/>
        <v>0</v>
      </c>
      <c r="O25" s="7"/>
    </row>
    <row r="26" spans="1:15" ht="22.1" customHeight="1" x14ac:dyDescent="0.4">
      <c r="A26" s="94">
        <v>1</v>
      </c>
      <c r="B26" s="9" t="s">
        <v>608</v>
      </c>
      <c r="C26" s="93" t="s">
        <v>575</v>
      </c>
      <c r="D26" s="93" t="s">
        <v>556</v>
      </c>
      <c r="E26" s="93" t="s">
        <v>37</v>
      </c>
      <c r="F26" s="2">
        <v>52</v>
      </c>
      <c r="G26" s="2">
        <v>156</v>
      </c>
      <c r="H26" s="84">
        <v>4</v>
      </c>
      <c r="I26" s="2">
        <v>5</v>
      </c>
      <c r="J26" s="2"/>
      <c r="K26" s="2">
        <v>1</v>
      </c>
      <c r="L26" s="2" t="s">
        <v>465</v>
      </c>
      <c r="M26" s="28"/>
      <c r="N26" s="33">
        <f t="shared" si="0"/>
        <v>0</v>
      </c>
      <c r="O26" s="7"/>
    </row>
    <row r="27" spans="1:15" ht="22.1" customHeight="1" x14ac:dyDescent="0.4">
      <c r="A27" s="94">
        <v>1</v>
      </c>
      <c r="B27" s="9" t="s">
        <v>609</v>
      </c>
      <c r="C27" s="93" t="s">
        <v>575</v>
      </c>
      <c r="D27" s="93" t="s">
        <v>556</v>
      </c>
      <c r="E27" s="93" t="s">
        <v>576</v>
      </c>
      <c r="F27" s="2">
        <v>9</v>
      </c>
      <c r="G27" s="2">
        <v>22.5</v>
      </c>
      <c r="H27" s="84">
        <v>3</v>
      </c>
      <c r="I27" s="2">
        <v>7</v>
      </c>
      <c r="J27" s="2"/>
      <c r="K27" s="2">
        <v>1</v>
      </c>
      <c r="L27" s="2" t="s">
        <v>1106</v>
      </c>
      <c r="M27" s="28"/>
      <c r="N27" s="33">
        <f t="shared" si="0"/>
        <v>0</v>
      </c>
    </row>
    <row r="28" spans="1:15" ht="22.1" customHeight="1" x14ac:dyDescent="0.4">
      <c r="A28" s="94">
        <v>1</v>
      </c>
      <c r="B28" s="9" t="s">
        <v>610</v>
      </c>
      <c r="C28" s="93" t="s">
        <v>577</v>
      </c>
      <c r="D28" s="93" t="s">
        <v>577</v>
      </c>
      <c r="E28" s="93" t="s">
        <v>578</v>
      </c>
      <c r="F28" s="2">
        <v>45</v>
      </c>
      <c r="G28" s="2">
        <v>135</v>
      </c>
      <c r="H28" s="84">
        <v>4</v>
      </c>
      <c r="I28" s="2">
        <v>5</v>
      </c>
      <c r="J28" s="2"/>
      <c r="K28" s="2">
        <v>1</v>
      </c>
      <c r="L28" s="2" t="s">
        <v>465</v>
      </c>
      <c r="M28" s="28"/>
      <c r="N28" s="33">
        <f t="shared" si="0"/>
        <v>0</v>
      </c>
    </row>
    <row r="29" spans="1:15" ht="22.1" customHeight="1" x14ac:dyDescent="0.4">
      <c r="A29" s="94">
        <v>1</v>
      </c>
      <c r="B29" s="9" t="s">
        <v>611</v>
      </c>
      <c r="C29" s="93" t="s">
        <v>577</v>
      </c>
      <c r="D29" s="93" t="s">
        <v>577</v>
      </c>
      <c r="E29" s="93" t="s">
        <v>579</v>
      </c>
      <c r="F29" s="2">
        <v>9</v>
      </c>
      <c r="G29" s="2">
        <v>22.5</v>
      </c>
      <c r="H29" s="84">
        <v>3</v>
      </c>
      <c r="I29" s="2">
        <v>7</v>
      </c>
      <c r="J29" s="2"/>
      <c r="K29" s="2">
        <v>1</v>
      </c>
      <c r="L29" s="2" t="s">
        <v>1106</v>
      </c>
      <c r="M29" s="28"/>
      <c r="N29" s="33">
        <f t="shared" si="0"/>
        <v>0</v>
      </c>
    </row>
    <row r="30" spans="1:15" ht="22.1" customHeight="1" x14ac:dyDescent="0.4">
      <c r="A30" s="94">
        <v>1</v>
      </c>
      <c r="B30" s="9" t="s">
        <v>612</v>
      </c>
      <c r="C30" s="93" t="s">
        <v>580</v>
      </c>
      <c r="D30" s="93" t="s">
        <v>556</v>
      </c>
      <c r="E30" s="93" t="s">
        <v>581</v>
      </c>
      <c r="F30" s="2">
        <v>40</v>
      </c>
      <c r="G30" s="2">
        <v>120</v>
      </c>
      <c r="H30" s="84">
        <v>4</v>
      </c>
      <c r="I30" s="2">
        <v>5</v>
      </c>
      <c r="J30" s="2"/>
      <c r="K30" s="2">
        <v>1</v>
      </c>
      <c r="L30" s="2" t="s">
        <v>465</v>
      </c>
      <c r="M30" s="28"/>
      <c r="N30" s="33">
        <f t="shared" si="0"/>
        <v>0</v>
      </c>
    </row>
    <row r="31" spans="1:15" ht="22.1" customHeight="1" x14ac:dyDescent="0.4">
      <c r="A31" s="94">
        <v>1</v>
      </c>
      <c r="B31" s="9" t="s">
        <v>613</v>
      </c>
      <c r="C31" s="93" t="s">
        <v>580</v>
      </c>
      <c r="D31" s="93" t="s">
        <v>556</v>
      </c>
      <c r="E31" s="93" t="s">
        <v>582</v>
      </c>
      <c r="F31" s="2">
        <v>9</v>
      </c>
      <c r="G31" s="2">
        <v>30</v>
      </c>
      <c r="H31" s="84">
        <v>3</v>
      </c>
      <c r="I31" s="2">
        <v>7</v>
      </c>
      <c r="J31" s="2"/>
      <c r="K31" s="2">
        <v>1</v>
      </c>
      <c r="L31" s="2" t="s">
        <v>1106</v>
      </c>
      <c r="M31" s="28"/>
      <c r="N31" s="33">
        <f t="shared" si="0"/>
        <v>0</v>
      </c>
    </row>
    <row r="32" spans="1:15" ht="22.1" customHeight="1" x14ac:dyDescent="0.4">
      <c r="A32" s="94">
        <v>1</v>
      </c>
      <c r="B32" s="9" t="s">
        <v>614</v>
      </c>
      <c r="C32" s="93" t="s">
        <v>583</v>
      </c>
      <c r="D32" s="93" t="s">
        <v>556</v>
      </c>
      <c r="E32" s="93" t="s">
        <v>584</v>
      </c>
      <c r="F32" s="2">
        <v>44</v>
      </c>
      <c r="G32" s="2">
        <v>132</v>
      </c>
      <c r="H32" s="84">
        <v>4</v>
      </c>
      <c r="I32" s="2">
        <v>5</v>
      </c>
      <c r="J32" s="2"/>
      <c r="K32" s="2">
        <v>1</v>
      </c>
      <c r="L32" s="2" t="s">
        <v>465</v>
      </c>
      <c r="M32" s="28"/>
      <c r="N32" s="33">
        <f t="shared" si="0"/>
        <v>0</v>
      </c>
    </row>
    <row r="33" spans="1:15" ht="22.1" customHeight="1" x14ac:dyDescent="0.4">
      <c r="A33" s="94">
        <v>1</v>
      </c>
      <c r="B33" s="9" t="s">
        <v>615</v>
      </c>
      <c r="C33" s="93" t="s">
        <v>583</v>
      </c>
      <c r="D33" s="93" t="s">
        <v>556</v>
      </c>
      <c r="E33" s="93" t="s">
        <v>585</v>
      </c>
      <c r="F33" s="2">
        <v>11</v>
      </c>
      <c r="G33" s="2">
        <v>27.5</v>
      </c>
      <c r="H33" s="84">
        <v>2</v>
      </c>
      <c r="I33" s="2">
        <v>8</v>
      </c>
      <c r="J33" s="2"/>
      <c r="K33" s="2">
        <v>1</v>
      </c>
      <c r="L33" s="2" t="s">
        <v>1106</v>
      </c>
      <c r="M33" s="28"/>
      <c r="N33" s="33">
        <f t="shared" si="0"/>
        <v>0</v>
      </c>
      <c r="O33" s="7"/>
    </row>
    <row r="34" spans="1:15" ht="22.1" customHeight="1" x14ac:dyDescent="0.4">
      <c r="A34" s="94">
        <v>1</v>
      </c>
      <c r="B34" s="9" t="s">
        <v>616</v>
      </c>
      <c r="C34" s="93" t="s">
        <v>583</v>
      </c>
      <c r="D34" s="93" t="s">
        <v>556</v>
      </c>
      <c r="E34" s="93" t="s">
        <v>586</v>
      </c>
      <c r="F34" s="2">
        <v>9</v>
      </c>
      <c r="G34" s="2">
        <v>22.5</v>
      </c>
      <c r="H34" s="84">
        <v>2</v>
      </c>
      <c r="I34" s="2">
        <v>8</v>
      </c>
      <c r="J34" s="2"/>
      <c r="K34" s="2">
        <v>1</v>
      </c>
      <c r="L34" s="2" t="s">
        <v>1106</v>
      </c>
      <c r="M34" s="28"/>
      <c r="N34" s="33">
        <f t="shared" si="0"/>
        <v>0</v>
      </c>
      <c r="O34" s="7"/>
    </row>
    <row r="35" spans="1:15" ht="22.1" customHeight="1" x14ac:dyDescent="0.4">
      <c r="A35" s="94">
        <v>1</v>
      </c>
      <c r="B35" s="9" t="s">
        <v>617</v>
      </c>
      <c r="C35" s="93" t="s">
        <v>587</v>
      </c>
      <c r="D35" s="93" t="s">
        <v>556</v>
      </c>
      <c r="E35" s="93" t="s">
        <v>588</v>
      </c>
      <c r="F35" s="2">
        <v>43</v>
      </c>
      <c r="G35" s="2">
        <v>129</v>
      </c>
      <c r="H35" s="84">
        <v>4</v>
      </c>
      <c r="I35" s="2">
        <v>5</v>
      </c>
      <c r="J35" s="2"/>
      <c r="K35" s="2">
        <v>1</v>
      </c>
      <c r="L35" s="2" t="s">
        <v>465</v>
      </c>
      <c r="M35" s="28"/>
      <c r="N35" s="33">
        <f t="shared" si="0"/>
        <v>0</v>
      </c>
      <c r="O35" s="7"/>
    </row>
    <row r="36" spans="1:15" ht="22.1" customHeight="1" x14ac:dyDescent="0.4">
      <c r="A36" s="94">
        <v>1</v>
      </c>
      <c r="B36" s="9" t="s">
        <v>618</v>
      </c>
      <c r="C36" s="93" t="s">
        <v>587</v>
      </c>
      <c r="D36" s="93" t="s">
        <v>556</v>
      </c>
      <c r="E36" s="93" t="s">
        <v>589</v>
      </c>
      <c r="F36" s="2">
        <v>11</v>
      </c>
      <c r="G36" s="2">
        <v>27.5</v>
      </c>
      <c r="H36" s="84">
        <v>2</v>
      </c>
      <c r="I36" s="2">
        <v>8</v>
      </c>
      <c r="J36" s="2"/>
      <c r="K36" s="2">
        <v>1</v>
      </c>
      <c r="L36" s="2" t="s">
        <v>1106</v>
      </c>
      <c r="M36" s="28"/>
      <c r="N36" s="33">
        <f t="shared" si="0"/>
        <v>0</v>
      </c>
      <c r="O36" s="7"/>
    </row>
    <row r="37" spans="1:15" ht="22.1" customHeight="1" x14ac:dyDescent="0.4">
      <c r="A37" s="94">
        <v>1</v>
      </c>
      <c r="B37" s="9" t="s">
        <v>619</v>
      </c>
      <c r="C37" s="93" t="s">
        <v>587</v>
      </c>
      <c r="D37" s="93" t="s">
        <v>556</v>
      </c>
      <c r="E37" s="93" t="s">
        <v>590</v>
      </c>
      <c r="F37" s="2">
        <v>8</v>
      </c>
      <c r="G37" s="2">
        <v>20</v>
      </c>
      <c r="H37" s="84">
        <v>2</v>
      </c>
      <c r="I37" s="2">
        <v>8</v>
      </c>
      <c r="J37" s="2"/>
      <c r="K37" s="2">
        <v>1</v>
      </c>
      <c r="L37" s="2" t="s">
        <v>1106</v>
      </c>
      <c r="M37" s="28"/>
      <c r="N37" s="33">
        <f t="shared" si="0"/>
        <v>0</v>
      </c>
      <c r="O37" s="7"/>
    </row>
    <row r="38" spans="1:15" ht="22.1" customHeight="1" x14ac:dyDescent="0.4">
      <c r="A38" s="94">
        <v>1</v>
      </c>
      <c r="B38" s="9" t="s">
        <v>620</v>
      </c>
      <c r="C38" s="93" t="s">
        <v>591</v>
      </c>
      <c r="D38" s="93" t="s">
        <v>556</v>
      </c>
      <c r="E38" s="93" t="s">
        <v>592</v>
      </c>
      <c r="F38" s="2">
        <v>44</v>
      </c>
      <c r="G38" s="2">
        <v>120</v>
      </c>
      <c r="H38" s="84">
        <v>4</v>
      </c>
      <c r="I38" s="2">
        <v>5</v>
      </c>
      <c r="J38" s="2"/>
      <c r="K38" s="2">
        <v>1</v>
      </c>
      <c r="L38" s="2" t="s">
        <v>465</v>
      </c>
      <c r="M38" s="28"/>
      <c r="N38" s="33">
        <f t="shared" si="0"/>
        <v>0</v>
      </c>
      <c r="O38" s="7"/>
    </row>
    <row r="39" spans="1:15" ht="22.1" customHeight="1" x14ac:dyDescent="0.4">
      <c r="A39" s="94">
        <v>1</v>
      </c>
      <c r="B39" s="86" t="s">
        <v>621</v>
      </c>
      <c r="C39" s="93" t="s">
        <v>593</v>
      </c>
      <c r="D39" s="93" t="s">
        <v>556</v>
      </c>
      <c r="E39" s="93" t="s">
        <v>594</v>
      </c>
      <c r="F39" s="2">
        <v>11</v>
      </c>
      <c r="G39" s="2">
        <v>27.5</v>
      </c>
      <c r="H39" s="88">
        <v>2</v>
      </c>
      <c r="I39" s="2">
        <v>8</v>
      </c>
      <c r="J39" s="2"/>
      <c r="K39" s="2">
        <v>1</v>
      </c>
      <c r="L39" s="2" t="s">
        <v>1106</v>
      </c>
      <c r="M39" s="28"/>
      <c r="N39" s="33">
        <f t="shared" si="0"/>
        <v>0</v>
      </c>
    </row>
    <row r="40" spans="1:15" ht="22.1" customHeight="1" x14ac:dyDescent="0.4">
      <c r="A40" s="94">
        <v>1</v>
      </c>
      <c r="B40" s="86" t="s">
        <v>616</v>
      </c>
      <c r="C40" s="87" t="s">
        <v>595</v>
      </c>
      <c r="D40" s="2" t="s">
        <v>556</v>
      </c>
      <c r="E40" s="2" t="s">
        <v>596</v>
      </c>
      <c r="F40" s="2">
        <v>8</v>
      </c>
      <c r="G40" s="2">
        <v>20</v>
      </c>
      <c r="H40" s="88">
        <v>2</v>
      </c>
      <c r="I40" s="2">
        <v>8</v>
      </c>
      <c r="J40" s="2"/>
      <c r="K40" s="2">
        <v>1</v>
      </c>
      <c r="L40" s="2" t="s">
        <v>1106</v>
      </c>
      <c r="M40" s="28"/>
      <c r="N40" s="33">
        <f t="shared" si="0"/>
        <v>0</v>
      </c>
    </row>
    <row r="41" spans="1:15" ht="22.1" customHeight="1" x14ac:dyDescent="0.4">
      <c r="A41" s="94">
        <v>1</v>
      </c>
      <c r="B41" s="9" t="s">
        <v>622</v>
      </c>
      <c r="C41" s="83" t="s">
        <v>597</v>
      </c>
      <c r="D41" s="2" t="s">
        <v>556</v>
      </c>
      <c r="E41" s="2" t="s">
        <v>1104</v>
      </c>
      <c r="F41" s="2">
        <v>44</v>
      </c>
      <c r="G41" s="2">
        <v>120</v>
      </c>
      <c r="H41" s="84">
        <v>4</v>
      </c>
      <c r="I41" s="2">
        <v>5</v>
      </c>
      <c r="J41" s="2"/>
      <c r="K41" s="2">
        <v>1</v>
      </c>
      <c r="L41" s="2" t="s">
        <v>465</v>
      </c>
      <c r="M41" s="28"/>
      <c r="N41" s="33">
        <f t="shared" si="0"/>
        <v>0</v>
      </c>
      <c r="O41" s="7"/>
    </row>
    <row r="42" spans="1:15" ht="22.1" customHeight="1" x14ac:dyDescent="0.4">
      <c r="A42" s="94">
        <v>1</v>
      </c>
      <c r="B42" s="9" t="s">
        <v>623</v>
      </c>
      <c r="C42" s="83" t="s">
        <v>597</v>
      </c>
      <c r="D42" s="2" t="s">
        <v>556</v>
      </c>
      <c r="E42" s="2" t="s">
        <v>598</v>
      </c>
      <c r="F42" s="2">
        <v>12</v>
      </c>
      <c r="G42" s="2">
        <v>30</v>
      </c>
      <c r="H42" s="84">
        <v>2</v>
      </c>
      <c r="I42" s="2">
        <v>8</v>
      </c>
      <c r="J42" s="2"/>
      <c r="K42" s="2">
        <v>1</v>
      </c>
      <c r="L42" s="2" t="s">
        <v>1106</v>
      </c>
      <c r="M42" s="28"/>
      <c r="N42" s="33">
        <f t="shared" si="0"/>
        <v>0</v>
      </c>
      <c r="O42" s="7"/>
    </row>
    <row r="43" spans="1:15" ht="22.1" customHeight="1" x14ac:dyDescent="0.4">
      <c r="A43" s="94">
        <v>1</v>
      </c>
      <c r="B43" s="9" t="s">
        <v>624</v>
      </c>
      <c r="C43" s="83" t="s">
        <v>597</v>
      </c>
      <c r="D43" s="2" t="s">
        <v>556</v>
      </c>
      <c r="E43" s="2" t="s">
        <v>599</v>
      </c>
      <c r="F43" s="2">
        <v>11</v>
      </c>
      <c r="G43" s="2">
        <v>27.5</v>
      </c>
      <c r="H43" s="84">
        <v>2</v>
      </c>
      <c r="I43" s="2">
        <v>8</v>
      </c>
      <c r="J43" s="2"/>
      <c r="K43" s="2">
        <v>1</v>
      </c>
      <c r="L43" s="2" t="s">
        <v>1106</v>
      </c>
      <c r="M43" s="28"/>
      <c r="N43" s="33">
        <f t="shared" si="0"/>
        <v>0</v>
      </c>
      <c r="O43" s="7"/>
    </row>
    <row r="44" spans="1:15" ht="22.1" customHeight="1" x14ac:dyDescent="0.4">
      <c r="A44" s="94">
        <v>1</v>
      </c>
      <c r="B44" s="9" t="s">
        <v>625</v>
      </c>
      <c r="C44" s="83" t="s">
        <v>600</v>
      </c>
      <c r="D44" s="2" t="s">
        <v>556</v>
      </c>
      <c r="E44" s="2" t="s">
        <v>1105</v>
      </c>
      <c r="F44" s="2">
        <v>43</v>
      </c>
      <c r="G44" s="2">
        <v>125</v>
      </c>
      <c r="H44" s="84">
        <v>4</v>
      </c>
      <c r="I44" s="2">
        <v>5</v>
      </c>
      <c r="J44" s="2"/>
      <c r="K44" s="2">
        <v>1</v>
      </c>
      <c r="L44" s="2" t="s">
        <v>465</v>
      </c>
      <c r="M44" s="28"/>
      <c r="N44" s="33">
        <f t="shared" si="0"/>
        <v>0</v>
      </c>
      <c r="O44" s="7"/>
    </row>
    <row r="45" spans="1:15" ht="22.1" customHeight="1" x14ac:dyDescent="0.4">
      <c r="A45" s="94">
        <v>1</v>
      </c>
      <c r="B45" s="9" t="s">
        <v>626</v>
      </c>
      <c r="C45" s="83" t="s">
        <v>601</v>
      </c>
      <c r="D45" s="2" t="s">
        <v>556</v>
      </c>
      <c r="E45" s="2" t="s">
        <v>602</v>
      </c>
      <c r="F45" s="2">
        <v>44</v>
      </c>
      <c r="G45" s="2">
        <v>128</v>
      </c>
      <c r="H45" s="84">
        <v>4</v>
      </c>
      <c r="I45" s="2">
        <v>5</v>
      </c>
      <c r="J45" s="2"/>
      <c r="K45" s="2">
        <v>1</v>
      </c>
      <c r="L45" s="2" t="s">
        <v>465</v>
      </c>
      <c r="M45" s="28"/>
      <c r="N45" s="33">
        <f t="shared" si="0"/>
        <v>0</v>
      </c>
      <c r="O45" s="7"/>
    </row>
    <row r="46" spans="1:15" ht="22.1" customHeight="1" x14ac:dyDescent="0.4">
      <c r="A46" s="94">
        <v>1</v>
      </c>
      <c r="B46" s="9" t="s">
        <v>627</v>
      </c>
      <c r="C46" s="83" t="s">
        <v>603</v>
      </c>
      <c r="D46" s="2" t="s">
        <v>556</v>
      </c>
      <c r="E46" s="2" t="s">
        <v>604</v>
      </c>
      <c r="F46" s="2">
        <v>4.5</v>
      </c>
      <c r="G46" s="2">
        <v>11</v>
      </c>
      <c r="H46" s="84">
        <v>2</v>
      </c>
      <c r="I46" s="2">
        <v>8</v>
      </c>
      <c r="J46" s="2"/>
      <c r="K46" s="2">
        <v>1</v>
      </c>
      <c r="L46" s="2" t="s">
        <v>466</v>
      </c>
      <c r="M46" s="28"/>
      <c r="N46" s="33">
        <f t="shared" si="0"/>
        <v>0</v>
      </c>
      <c r="O46" s="7"/>
    </row>
    <row r="47" spans="1:15" ht="22.1" customHeight="1" x14ac:dyDescent="0.4">
      <c r="A47" s="94">
        <v>1</v>
      </c>
      <c r="B47" s="9" t="s">
        <v>628</v>
      </c>
      <c r="C47" s="83" t="s">
        <v>605</v>
      </c>
      <c r="D47" s="2" t="s">
        <v>556</v>
      </c>
      <c r="E47" s="2" t="s">
        <v>606</v>
      </c>
      <c r="F47" s="2">
        <v>16</v>
      </c>
      <c r="G47" s="2">
        <v>40</v>
      </c>
      <c r="H47" s="84">
        <v>2</v>
      </c>
      <c r="I47" s="2">
        <v>8</v>
      </c>
      <c r="J47" s="2"/>
      <c r="K47" s="2">
        <v>1</v>
      </c>
      <c r="L47" s="2" t="s">
        <v>466</v>
      </c>
      <c r="M47" s="28"/>
      <c r="N47" s="33">
        <f t="shared" si="0"/>
        <v>0</v>
      </c>
      <c r="O47" s="7"/>
    </row>
    <row r="48" spans="1:15" ht="22.1" customHeight="1" x14ac:dyDescent="0.4">
      <c r="A48" s="94">
        <v>1</v>
      </c>
      <c r="B48" s="9" t="s">
        <v>629</v>
      </c>
      <c r="C48" s="83" t="s">
        <v>605</v>
      </c>
      <c r="D48" s="2" t="s">
        <v>556</v>
      </c>
      <c r="E48" s="2" t="s">
        <v>607</v>
      </c>
      <c r="F48" s="2">
        <v>28</v>
      </c>
      <c r="G48" s="2">
        <v>70</v>
      </c>
      <c r="H48" s="84">
        <v>2</v>
      </c>
      <c r="I48" s="2">
        <v>8</v>
      </c>
      <c r="J48" s="2"/>
      <c r="K48" s="2">
        <v>1</v>
      </c>
      <c r="L48" s="2" t="s">
        <v>466</v>
      </c>
      <c r="M48" s="28"/>
      <c r="N48" s="33">
        <f t="shared" si="0"/>
        <v>0</v>
      </c>
      <c r="O48" s="7"/>
    </row>
    <row r="49" spans="1:15" ht="22.1" customHeight="1" x14ac:dyDescent="0.4">
      <c r="A49" s="94">
        <v>1</v>
      </c>
      <c r="B49" s="9" t="s">
        <v>646</v>
      </c>
      <c r="C49" s="83" t="s">
        <v>630</v>
      </c>
      <c r="D49" s="2" t="s">
        <v>631</v>
      </c>
      <c r="E49" s="2" t="s">
        <v>632</v>
      </c>
      <c r="F49" s="2">
        <v>38.9</v>
      </c>
      <c r="G49" s="2">
        <v>113</v>
      </c>
      <c r="H49" s="84">
        <v>3</v>
      </c>
      <c r="I49" s="2">
        <v>7</v>
      </c>
      <c r="J49" s="2"/>
      <c r="K49" s="2">
        <v>1</v>
      </c>
      <c r="L49" s="2" t="s">
        <v>465</v>
      </c>
      <c r="M49" s="28"/>
      <c r="N49" s="33">
        <f t="shared" si="0"/>
        <v>0</v>
      </c>
      <c r="O49" s="7"/>
    </row>
    <row r="50" spans="1:15" ht="22.1" customHeight="1" x14ac:dyDescent="0.4">
      <c r="A50" s="94">
        <v>1</v>
      </c>
      <c r="B50" s="9" t="s">
        <v>647</v>
      </c>
      <c r="C50" s="83" t="s">
        <v>633</v>
      </c>
      <c r="D50" s="2" t="s">
        <v>631</v>
      </c>
      <c r="E50" s="2" t="s">
        <v>634</v>
      </c>
      <c r="F50" s="2">
        <v>37.700000000000003</v>
      </c>
      <c r="G50" s="2">
        <v>109.3</v>
      </c>
      <c r="H50" s="84">
        <v>3</v>
      </c>
      <c r="I50" s="2">
        <v>7</v>
      </c>
      <c r="J50" s="2"/>
      <c r="K50" s="2">
        <v>1</v>
      </c>
      <c r="L50" s="2" t="s">
        <v>465</v>
      </c>
      <c r="M50" s="28"/>
      <c r="N50" s="33">
        <f t="shared" si="0"/>
        <v>0</v>
      </c>
      <c r="O50" s="7"/>
    </row>
    <row r="51" spans="1:15" ht="22.1" customHeight="1" x14ac:dyDescent="0.4">
      <c r="A51" s="94">
        <v>1</v>
      </c>
      <c r="B51" s="9" t="s">
        <v>648</v>
      </c>
      <c r="C51" s="83" t="s">
        <v>635</v>
      </c>
      <c r="D51" s="2" t="s">
        <v>631</v>
      </c>
      <c r="E51" s="2" t="s">
        <v>636</v>
      </c>
      <c r="F51" s="2">
        <v>40.700000000000003</v>
      </c>
      <c r="G51" s="2">
        <v>118</v>
      </c>
      <c r="H51" s="84">
        <v>3</v>
      </c>
      <c r="I51" s="2">
        <v>7</v>
      </c>
      <c r="J51" s="2"/>
      <c r="K51" s="2">
        <v>1</v>
      </c>
      <c r="L51" s="2" t="s">
        <v>465</v>
      </c>
      <c r="M51" s="28"/>
      <c r="N51" s="33">
        <f t="shared" si="0"/>
        <v>0</v>
      </c>
      <c r="O51" s="7"/>
    </row>
    <row r="52" spans="1:15" ht="22.1" customHeight="1" x14ac:dyDescent="0.4">
      <c r="A52" s="94">
        <v>1</v>
      </c>
      <c r="B52" s="9" t="s">
        <v>649</v>
      </c>
      <c r="C52" s="83" t="s">
        <v>637</v>
      </c>
      <c r="D52" s="2" t="s">
        <v>631</v>
      </c>
      <c r="E52" s="2" t="s">
        <v>638</v>
      </c>
      <c r="F52" s="2">
        <v>40.700000000000003</v>
      </c>
      <c r="G52" s="2">
        <v>109.6</v>
      </c>
      <c r="H52" s="84">
        <v>3</v>
      </c>
      <c r="I52" s="2">
        <v>7</v>
      </c>
      <c r="J52" s="2"/>
      <c r="K52" s="2">
        <v>1</v>
      </c>
      <c r="L52" s="2" t="s">
        <v>465</v>
      </c>
      <c r="M52" s="28"/>
      <c r="N52" s="33">
        <f t="shared" si="0"/>
        <v>0</v>
      </c>
      <c r="O52" s="7"/>
    </row>
    <row r="53" spans="1:15" ht="22.1" customHeight="1" x14ac:dyDescent="0.4">
      <c r="A53" s="94">
        <v>1</v>
      </c>
      <c r="B53" s="9" t="s">
        <v>650</v>
      </c>
      <c r="C53" s="83" t="s">
        <v>639</v>
      </c>
      <c r="D53" s="2" t="s">
        <v>631</v>
      </c>
      <c r="E53" s="2" t="s">
        <v>640</v>
      </c>
      <c r="F53" s="2">
        <v>38.9</v>
      </c>
      <c r="G53" s="2">
        <v>115.1</v>
      </c>
      <c r="H53" s="84">
        <v>3</v>
      </c>
      <c r="I53" s="2">
        <v>7</v>
      </c>
      <c r="J53" s="2"/>
      <c r="K53" s="2">
        <v>1</v>
      </c>
      <c r="L53" s="2" t="s">
        <v>465</v>
      </c>
      <c r="M53" s="28"/>
      <c r="N53" s="33">
        <f t="shared" si="0"/>
        <v>0</v>
      </c>
      <c r="O53" s="7"/>
    </row>
    <row r="54" spans="1:15" ht="22.1" customHeight="1" x14ac:dyDescent="0.4">
      <c r="A54" s="94">
        <v>1</v>
      </c>
      <c r="B54" s="9" t="s">
        <v>651</v>
      </c>
      <c r="C54" s="83" t="s">
        <v>641</v>
      </c>
      <c r="D54" s="2" t="s">
        <v>631</v>
      </c>
      <c r="E54" s="2" t="s">
        <v>642</v>
      </c>
      <c r="F54" s="2">
        <v>37.4</v>
      </c>
      <c r="G54" s="2">
        <v>108.5</v>
      </c>
      <c r="H54" s="84">
        <v>3</v>
      </c>
      <c r="I54" s="2">
        <v>7</v>
      </c>
      <c r="J54" s="2"/>
      <c r="K54" s="2">
        <v>1</v>
      </c>
      <c r="L54" s="2" t="s">
        <v>465</v>
      </c>
      <c r="M54" s="28"/>
      <c r="N54" s="33">
        <f t="shared" si="0"/>
        <v>0</v>
      </c>
      <c r="O54" s="7"/>
    </row>
    <row r="55" spans="1:15" ht="22.1" customHeight="1" x14ac:dyDescent="0.4">
      <c r="A55" s="94">
        <v>1</v>
      </c>
      <c r="B55" s="9" t="s">
        <v>652</v>
      </c>
      <c r="C55" s="83" t="s">
        <v>643</v>
      </c>
      <c r="D55" s="2" t="s">
        <v>631</v>
      </c>
      <c r="E55" s="2" t="s">
        <v>644</v>
      </c>
      <c r="F55" s="2">
        <v>45.7</v>
      </c>
      <c r="G55" s="2">
        <v>107.4</v>
      </c>
      <c r="H55" s="84">
        <v>2</v>
      </c>
      <c r="I55" s="2">
        <v>8</v>
      </c>
      <c r="J55" s="2"/>
      <c r="K55" s="2">
        <v>1</v>
      </c>
      <c r="L55" s="2" t="s">
        <v>466</v>
      </c>
      <c r="M55" s="28"/>
      <c r="N55" s="33">
        <f t="shared" si="0"/>
        <v>0</v>
      </c>
      <c r="O55" s="7"/>
    </row>
    <row r="56" spans="1:15" ht="22.1" customHeight="1" x14ac:dyDescent="0.4">
      <c r="A56" s="94">
        <v>1</v>
      </c>
      <c r="B56" s="9" t="s">
        <v>653</v>
      </c>
      <c r="C56" s="83" t="s">
        <v>1090</v>
      </c>
      <c r="D56" s="2" t="s">
        <v>631</v>
      </c>
      <c r="E56" s="2" t="s">
        <v>645</v>
      </c>
      <c r="F56" s="2">
        <v>22.9</v>
      </c>
      <c r="G56" s="2">
        <v>57.25</v>
      </c>
      <c r="H56" s="84">
        <v>2</v>
      </c>
      <c r="I56" s="2">
        <v>8</v>
      </c>
      <c r="J56" s="2"/>
      <c r="K56" s="2">
        <v>1</v>
      </c>
      <c r="L56" s="2" t="s">
        <v>466</v>
      </c>
      <c r="M56" s="28"/>
      <c r="N56" s="33">
        <f t="shared" si="0"/>
        <v>0</v>
      </c>
      <c r="O56" s="7"/>
    </row>
    <row r="57" spans="1:15" ht="22.1" customHeight="1" x14ac:dyDescent="0.4">
      <c r="A57" s="94">
        <v>1</v>
      </c>
      <c r="B57" s="9" t="s">
        <v>662</v>
      </c>
      <c r="C57" s="83" t="s">
        <v>675</v>
      </c>
      <c r="D57" s="2" t="s">
        <v>654</v>
      </c>
      <c r="E57" s="2" t="s">
        <v>655</v>
      </c>
      <c r="F57" s="2">
        <v>44</v>
      </c>
      <c r="G57" s="2">
        <v>114.4</v>
      </c>
      <c r="H57" s="84">
        <v>4</v>
      </c>
      <c r="I57" s="2">
        <v>5</v>
      </c>
      <c r="J57" s="2"/>
      <c r="K57" s="2">
        <v>1</v>
      </c>
      <c r="L57" s="2" t="s">
        <v>465</v>
      </c>
      <c r="M57" s="28"/>
      <c r="N57" s="33">
        <f t="shared" si="0"/>
        <v>0</v>
      </c>
      <c r="O57" s="7"/>
    </row>
    <row r="58" spans="1:15" ht="22.1" customHeight="1" x14ac:dyDescent="0.4">
      <c r="A58" s="94">
        <v>1</v>
      </c>
      <c r="B58" s="9" t="s">
        <v>663</v>
      </c>
      <c r="C58" s="83" t="s">
        <v>676</v>
      </c>
      <c r="D58" s="2" t="s">
        <v>654</v>
      </c>
      <c r="E58" s="2" t="s">
        <v>656</v>
      </c>
      <c r="F58" s="2">
        <v>40.9</v>
      </c>
      <c r="G58" s="2">
        <v>106.3</v>
      </c>
      <c r="H58" s="84">
        <v>4</v>
      </c>
      <c r="I58" s="2">
        <v>5</v>
      </c>
      <c r="J58" s="2"/>
      <c r="K58" s="2">
        <v>1</v>
      </c>
      <c r="L58" s="2" t="s">
        <v>465</v>
      </c>
      <c r="M58" s="28"/>
      <c r="N58" s="33">
        <f t="shared" si="0"/>
        <v>0</v>
      </c>
      <c r="O58" s="7"/>
    </row>
    <row r="59" spans="1:15" ht="22.1" customHeight="1" x14ac:dyDescent="0.4">
      <c r="A59" s="94">
        <v>1</v>
      </c>
      <c r="B59" s="9" t="s">
        <v>664</v>
      </c>
      <c r="C59" s="83" t="s">
        <v>675</v>
      </c>
      <c r="D59" s="2" t="s">
        <v>654</v>
      </c>
      <c r="E59" s="2" t="s">
        <v>657</v>
      </c>
      <c r="F59" s="2">
        <v>20.6</v>
      </c>
      <c r="G59" s="2">
        <v>51.5</v>
      </c>
      <c r="H59" s="84">
        <v>3</v>
      </c>
      <c r="I59" s="2">
        <v>7</v>
      </c>
      <c r="J59" s="2"/>
      <c r="K59" s="2">
        <v>1</v>
      </c>
      <c r="L59" s="2" t="s">
        <v>466</v>
      </c>
      <c r="M59" s="28"/>
      <c r="N59" s="33">
        <f t="shared" si="0"/>
        <v>0</v>
      </c>
      <c r="O59" s="7"/>
    </row>
    <row r="60" spans="1:15" ht="22.1" customHeight="1" x14ac:dyDescent="0.4">
      <c r="A60" s="94">
        <v>1</v>
      </c>
      <c r="B60" s="9" t="s">
        <v>665</v>
      </c>
      <c r="C60" s="83" t="s">
        <v>677</v>
      </c>
      <c r="D60" s="2" t="s">
        <v>654</v>
      </c>
      <c r="E60" s="2" t="s">
        <v>658</v>
      </c>
      <c r="F60" s="2">
        <v>42.1</v>
      </c>
      <c r="G60" s="2">
        <v>109.4</v>
      </c>
      <c r="H60" s="84">
        <v>4</v>
      </c>
      <c r="I60" s="2">
        <v>5</v>
      </c>
      <c r="J60" s="2"/>
      <c r="K60" s="2">
        <v>1</v>
      </c>
      <c r="L60" s="2" t="s">
        <v>465</v>
      </c>
      <c r="M60" s="28"/>
      <c r="N60" s="33">
        <f t="shared" si="0"/>
        <v>0</v>
      </c>
      <c r="O60" s="7"/>
    </row>
    <row r="61" spans="1:15" ht="22.1" customHeight="1" x14ac:dyDescent="0.4">
      <c r="A61" s="94">
        <v>1</v>
      </c>
      <c r="B61" s="9" t="s">
        <v>666</v>
      </c>
      <c r="C61" s="83" t="s">
        <v>677</v>
      </c>
      <c r="D61" s="2" t="s">
        <v>654</v>
      </c>
      <c r="E61" s="2" t="s">
        <v>659</v>
      </c>
      <c r="F61" s="2">
        <v>17.3</v>
      </c>
      <c r="G61" s="2">
        <v>43.3</v>
      </c>
      <c r="H61" s="84">
        <v>3</v>
      </c>
      <c r="I61" s="2">
        <v>7</v>
      </c>
      <c r="J61" s="2"/>
      <c r="K61" s="2">
        <v>1</v>
      </c>
      <c r="L61" s="2" t="s">
        <v>466</v>
      </c>
      <c r="M61" s="28"/>
      <c r="N61" s="33">
        <f t="shared" si="0"/>
        <v>0</v>
      </c>
      <c r="O61" s="7"/>
    </row>
    <row r="62" spans="1:15" ht="22.1" customHeight="1" x14ac:dyDescent="0.4">
      <c r="A62" s="94">
        <v>1</v>
      </c>
      <c r="B62" s="9" t="s">
        <v>667</v>
      </c>
      <c r="C62" s="83" t="s">
        <v>678</v>
      </c>
      <c r="D62" s="2" t="s">
        <v>654</v>
      </c>
      <c r="E62" s="2" t="s">
        <v>660</v>
      </c>
      <c r="F62" s="2">
        <v>45.9</v>
      </c>
      <c r="G62" s="2">
        <v>119.34</v>
      </c>
      <c r="H62" s="84">
        <v>4</v>
      </c>
      <c r="I62" s="2">
        <v>5</v>
      </c>
      <c r="J62" s="2"/>
      <c r="K62" s="2">
        <v>1</v>
      </c>
      <c r="L62" s="2" t="s">
        <v>465</v>
      </c>
      <c r="M62" s="28"/>
      <c r="N62" s="33">
        <f t="shared" si="0"/>
        <v>0</v>
      </c>
      <c r="O62" s="7"/>
    </row>
    <row r="63" spans="1:15" ht="22.1" customHeight="1" x14ac:dyDescent="0.4">
      <c r="A63" s="94">
        <v>1</v>
      </c>
      <c r="B63" s="9" t="s">
        <v>668</v>
      </c>
      <c r="C63" s="83" t="s">
        <v>678</v>
      </c>
      <c r="D63" s="2" t="s">
        <v>654</v>
      </c>
      <c r="E63" s="2" t="s">
        <v>661</v>
      </c>
      <c r="F63" s="2">
        <v>16.7</v>
      </c>
      <c r="G63" s="2">
        <v>36.74</v>
      </c>
      <c r="H63" s="84">
        <v>3</v>
      </c>
      <c r="I63" s="2">
        <v>7</v>
      </c>
      <c r="J63" s="2"/>
      <c r="K63" s="2">
        <v>1</v>
      </c>
      <c r="L63" s="2" t="s">
        <v>466</v>
      </c>
      <c r="M63" s="28"/>
      <c r="N63" s="33">
        <f t="shared" si="0"/>
        <v>0</v>
      </c>
      <c r="O63" s="7"/>
    </row>
    <row r="64" spans="1:15" ht="22.1" customHeight="1" x14ac:dyDescent="0.4">
      <c r="A64" s="94">
        <v>1</v>
      </c>
      <c r="B64" s="9" t="s">
        <v>669</v>
      </c>
      <c r="C64" s="83" t="s">
        <v>679</v>
      </c>
      <c r="D64" s="2" t="s">
        <v>680</v>
      </c>
      <c r="E64" s="2" t="s">
        <v>681</v>
      </c>
      <c r="F64" s="2">
        <v>51.96</v>
      </c>
      <c r="G64" s="2">
        <v>152.4</v>
      </c>
      <c r="H64" s="84">
        <v>4</v>
      </c>
      <c r="I64" s="2">
        <v>5</v>
      </c>
      <c r="J64" s="2"/>
      <c r="K64" s="2">
        <v>1</v>
      </c>
      <c r="L64" s="2" t="s">
        <v>465</v>
      </c>
      <c r="M64" s="28"/>
      <c r="N64" s="33">
        <f t="shared" si="0"/>
        <v>0</v>
      </c>
      <c r="O64" s="7"/>
    </row>
    <row r="65" spans="1:15" ht="22.1" customHeight="1" x14ac:dyDescent="0.4">
      <c r="A65" s="94">
        <v>1</v>
      </c>
      <c r="B65" s="9" t="s">
        <v>670</v>
      </c>
      <c r="C65" s="83" t="s">
        <v>682</v>
      </c>
      <c r="D65" s="2" t="s">
        <v>680</v>
      </c>
      <c r="E65" s="2" t="s">
        <v>683</v>
      </c>
      <c r="F65" s="2">
        <v>49.5</v>
      </c>
      <c r="G65" s="2">
        <v>148.5</v>
      </c>
      <c r="H65" s="84">
        <v>4</v>
      </c>
      <c r="I65" s="2">
        <v>5</v>
      </c>
      <c r="J65" s="2"/>
      <c r="K65" s="2">
        <v>1</v>
      </c>
      <c r="L65" s="2" t="s">
        <v>465</v>
      </c>
      <c r="M65" s="28"/>
      <c r="N65" s="33">
        <f t="shared" si="0"/>
        <v>0</v>
      </c>
      <c r="O65" s="7"/>
    </row>
    <row r="66" spans="1:15" ht="22.1" customHeight="1" x14ac:dyDescent="0.4">
      <c r="A66" s="94">
        <v>1</v>
      </c>
      <c r="B66" s="9" t="s">
        <v>671</v>
      </c>
      <c r="C66" s="83" t="s">
        <v>684</v>
      </c>
      <c r="D66" s="2" t="s">
        <v>680</v>
      </c>
      <c r="E66" s="2" t="s">
        <v>685</v>
      </c>
      <c r="F66" s="2">
        <v>12.6</v>
      </c>
      <c r="G66" s="2">
        <v>30.4</v>
      </c>
      <c r="H66" s="84">
        <v>3</v>
      </c>
      <c r="I66" s="2">
        <v>7</v>
      </c>
      <c r="J66" s="2"/>
      <c r="K66" s="2">
        <v>1</v>
      </c>
      <c r="L66" s="2" t="s">
        <v>466</v>
      </c>
      <c r="M66" s="28"/>
      <c r="N66" s="33">
        <f t="shared" si="0"/>
        <v>0</v>
      </c>
      <c r="O66" s="7"/>
    </row>
    <row r="67" spans="1:15" ht="22.1" customHeight="1" x14ac:dyDescent="0.4">
      <c r="A67" s="94">
        <v>1</v>
      </c>
      <c r="B67" s="9" t="s">
        <v>672</v>
      </c>
      <c r="C67" s="83" t="s">
        <v>686</v>
      </c>
      <c r="D67" s="2" t="s">
        <v>680</v>
      </c>
      <c r="E67" s="2" t="s">
        <v>687</v>
      </c>
      <c r="F67" s="2">
        <v>44.3</v>
      </c>
      <c r="G67" s="2">
        <v>132.9</v>
      </c>
      <c r="H67" s="84">
        <v>4</v>
      </c>
      <c r="I67" s="2">
        <v>5</v>
      </c>
      <c r="J67" s="2"/>
      <c r="K67" s="2">
        <v>1</v>
      </c>
      <c r="L67" s="2" t="s">
        <v>465</v>
      </c>
      <c r="M67" s="28"/>
      <c r="N67" s="33">
        <f t="shared" si="0"/>
        <v>0</v>
      </c>
      <c r="O67" s="7"/>
    </row>
    <row r="68" spans="1:15" ht="22.1" customHeight="1" x14ac:dyDescent="0.4">
      <c r="A68" s="94">
        <v>1</v>
      </c>
      <c r="B68" s="9" t="s">
        <v>673</v>
      </c>
      <c r="C68" s="83" t="s">
        <v>688</v>
      </c>
      <c r="D68" s="2" t="s">
        <v>680</v>
      </c>
      <c r="E68" s="2" t="s">
        <v>689</v>
      </c>
      <c r="F68" s="2">
        <v>44.3</v>
      </c>
      <c r="G68" s="2">
        <v>123.9</v>
      </c>
      <c r="H68" s="84">
        <v>4</v>
      </c>
      <c r="I68" s="2">
        <v>5</v>
      </c>
      <c r="J68" s="2"/>
      <c r="K68" s="2">
        <v>1</v>
      </c>
      <c r="L68" s="2" t="s">
        <v>465</v>
      </c>
      <c r="M68" s="28"/>
      <c r="N68" s="33">
        <f t="shared" si="0"/>
        <v>0</v>
      </c>
      <c r="O68" s="7"/>
    </row>
    <row r="69" spans="1:15" ht="22.1" customHeight="1" x14ac:dyDescent="0.4">
      <c r="A69" s="94">
        <v>1</v>
      </c>
      <c r="B69" s="9" t="s">
        <v>674</v>
      </c>
      <c r="C69" s="83" t="s">
        <v>684</v>
      </c>
      <c r="D69" s="2" t="s">
        <v>680</v>
      </c>
      <c r="E69" s="2" t="s">
        <v>690</v>
      </c>
      <c r="F69" s="2">
        <v>12.6</v>
      </c>
      <c r="G69" s="2">
        <v>35</v>
      </c>
      <c r="H69" s="2">
        <v>3</v>
      </c>
      <c r="I69" s="2">
        <v>7</v>
      </c>
      <c r="J69" s="2"/>
      <c r="K69" s="2">
        <v>1</v>
      </c>
      <c r="L69" s="2" t="s">
        <v>466</v>
      </c>
      <c r="M69" s="28"/>
      <c r="N69" s="33">
        <f t="shared" si="0"/>
        <v>0</v>
      </c>
      <c r="O69" s="7"/>
    </row>
    <row r="70" spans="1:15" ht="22.1" customHeight="1" x14ac:dyDescent="0.4">
      <c r="A70" s="94">
        <v>1</v>
      </c>
      <c r="B70" s="9" t="s">
        <v>694</v>
      </c>
      <c r="C70" s="83" t="s">
        <v>691</v>
      </c>
      <c r="D70" s="2" t="s">
        <v>692</v>
      </c>
      <c r="E70" s="2" t="s">
        <v>693</v>
      </c>
      <c r="F70" s="84">
        <v>36.9</v>
      </c>
      <c r="G70" s="84">
        <v>111.1</v>
      </c>
      <c r="H70" s="84">
        <v>3</v>
      </c>
      <c r="I70" s="2">
        <v>7</v>
      </c>
      <c r="J70" s="2"/>
      <c r="K70" s="2">
        <v>1</v>
      </c>
      <c r="L70" s="2" t="s">
        <v>466</v>
      </c>
      <c r="M70" s="28"/>
      <c r="N70" s="33">
        <f t="shared" ref="N70:N142" si="1">M70*K70</f>
        <v>0</v>
      </c>
      <c r="O70" s="7"/>
    </row>
    <row r="71" spans="1:15" ht="22.1" customHeight="1" x14ac:dyDescent="0.4">
      <c r="A71" s="94">
        <v>1</v>
      </c>
      <c r="B71" s="9" t="s">
        <v>697</v>
      </c>
      <c r="C71" s="83" t="s">
        <v>695</v>
      </c>
      <c r="D71" s="2" t="s">
        <v>692</v>
      </c>
      <c r="E71" s="2" t="s">
        <v>696</v>
      </c>
      <c r="F71" s="84">
        <v>36.9</v>
      </c>
      <c r="G71" s="84">
        <v>111.1</v>
      </c>
      <c r="H71" s="84">
        <v>3</v>
      </c>
      <c r="I71" s="2">
        <v>7</v>
      </c>
      <c r="J71" s="2"/>
      <c r="K71" s="2">
        <v>1</v>
      </c>
      <c r="L71" s="2" t="s">
        <v>466</v>
      </c>
      <c r="M71" s="28"/>
      <c r="N71" s="33">
        <f t="shared" si="1"/>
        <v>0</v>
      </c>
      <c r="O71" s="7"/>
    </row>
    <row r="72" spans="1:15" s="1" customFormat="1" ht="22.1" customHeight="1" x14ac:dyDescent="0.4">
      <c r="A72" s="94">
        <v>1</v>
      </c>
      <c r="B72" s="9" t="s">
        <v>700</v>
      </c>
      <c r="C72" s="83" t="s">
        <v>698</v>
      </c>
      <c r="D72" s="2" t="s">
        <v>692</v>
      </c>
      <c r="E72" s="2" t="s">
        <v>699</v>
      </c>
      <c r="F72" s="84">
        <v>25.1</v>
      </c>
      <c r="G72" s="84">
        <v>60.2</v>
      </c>
      <c r="H72" s="84">
        <v>2</v>
      </c>
      <c r="I72" s="2">
        <v>8</v>
      </c>
      <c r="J72" s="2"/>
      <c r="K72" s="2">
        <v>1</v>
      </c>
      <c r="L72" s="2" t="s">
        <v>466</v>
      </c>
      <c r="M72" s="28"/>
      <c r="N72" s="33">
        <f t="shared" si="1"/>
        <v>0</v>
      </c>
      <c r="O72" s="7"/>
    </row>
    <row r="73" spans="1:15" s="1" customFormat="1" ht="22.1" customHeight="1" x14ac:dyDescent="0.4">
      <c r="A73" s="94">
        <v>1</v>
      </c>
      <c r="B73" s="9" t="s">
        <v>703</v>
      </c>
      <c r="C73" s="83" t="s">
        <v>701</v>
      </c>
      <c r="D73" s="2" t="s">
        <v>692</v>
      </c>
      <c r="E73" s="2" t="s">
        <v>702</v>
      </c>
      <c r="F73" s="84">
        <v>36.6</v>
      </c>
      <c r="G73" s="84">
        <v>109.8</v>
      </c>
      <c r="H73" s="84">
        <v>3</v>
      </c>
      <c r="I73" s="2">
        <v>7</v>
      </c>
      <c r="J73" s="2"/>
      <c r="K73" s="2">
        <v>1</v>
      </c>
      <c r="L73" s="2" t="s">
        <v>466</v>
      </c>
      <c r="M73" s="28"/>
      <c r="N73" s="33">
        <f t="shared" si="1"/>
        <v>0</v>
      </c>
      <c r="O73" s="7"/>
    </row>
    <row r="74" spans="1:15" s="1" customFormat="1" ht="22.1" customHeight="1" x14ac:dyDescent="0.4">
      <c r="A74" s="94">
        <v>1</v>
      </c>
      <c r="B74" s="9" t="s">
        <v>706</v>
      </c>
      <c r="C74" s="83" t="s">
        <v>704</v>
      </c>
      <c r="D74" s="2" t="s">
        <v>692</v>
      </c>
      <c r="E74" s="2" t="s">
        <v>705</v>
      </c>
      <c r="F74" s="84">
        <v>36.6</v>
      </c>
      <c r="G74" s="84">
        <v>109.8</v>
      </c>
      <c r="H74" s="84">
        <v>3</v>
      </c>
      <c r="I74" s="2">
        <v>7</v>
      </c>
      <c r="J74" s="2"/>
      <c r="K74" s="2">
        <v>1</v>
      </c>
      <c r="L74" s="2" t="s">
        <v>466</v>
      </c>
      <c r="M74" s="28"/>
      <c r="N74" s="33">
        <f t="shared" si="1"/>
        <v>0</v>
      </c>
      <c r="O74" s="7"/>
    </row>
    <row r="75" spans="1:15" s="1" customFormat="1" ht="22.1" customHeight="1" x14ac:dyDescent="0.4">
      <c r="A75" s="94">
        <v>1</v>
      </c>
      <c r="B75" s="9" t="s">
        <v>708</v>
      </c>
      <c r="C75" s="83" t="s">
        <v>698</v>
      </c>
      <c r="D75" s="2" t="s">
        <v>692</v>
      </c>
      <c r="E75" s="2" t="s">
        <v>707</v>
      </c>
      <c r="F75" s="84">
        <v>38</v>
      </c>
      <c r="G75" s="84">
        <v>63.4</v>
      </c>
      <c r="H75" s="84">
        <v>2</v>
      </c>
      <c r="I75" s="2">
        <v>8</v>
      </c>
      <c r="J75" s="2"/>
      <c r="K75" s="2">
        <v>1</v>
      </c>
      <c r="L75" s="2" t="s">
        <v>466</v>
      </c>
      <c r="M75" s="28"/>
      <c r="N75" s="33">
        <f t="shared" si="1"/>
        <v>0</v>
      </c>
      <c r="O75" s="7"/>
    </row>
    <row r="76" spans="1:15" s="1" customFormat="1" ht="22.1" customHeight="1" x14ac:dyDescent="0.4">
      <c r="A76" s="94">
        <v>1</v>
      </c>
      <c r="B76" s="9" t="s">
        <v>711</v>
      </c>
      <c r="C76" s="83" t="s">
        <v>709</v>
      </c>
      <c r="D76" s="2" t="s">
        <v>692</v>
      </c>
      <c r="E76" s="2" t="s">
        <v>710</v>
      </c>
      <c r="F76" s="84">
        <v>38</v>
      </c>
      <c r="G76" s="84">
        <v>115</v>
      </c>
      <c r="H76" s="84">
        <v>3</v>
      </c>
      <c r="I76" s="2">
        <v>7</v>
      </c>
      <c r="J76" s="2"/>
      <c r="K76" s="2">
        <v>1</v>
      </c>
      <c r="L76" s="2" t="s">
        <v>466</v>
      </c>
      <c r="M76" s="28"/>
      <c r="N76" s="33">
        <f t="shared" si="1"/>
        <v>0</v>
      </c>
      <c r="O76" s="7"/>
    </row>
    <row r="77" spans="1:15" s="1" customFormat="1" ht="22.1" customHeight="1" x14ac:dyDescent="0.4">
      <c r="A77" s="94">
        <v>1</v>
      </c>
      <c r="B77" s="9" t="s">
        <v>714</v>
      </c>
      <c r="C77" s="83" t="s">
        <v>712</v>
      </c>
      <c r="D77" s="2" t="s">
        <v>692</v>
      </c>
      <c r="E77" s="2" t="s">
        <v>713</v>
      </c>
      <c r="F77" s="84">
        <v>43.1</v>
      </c>
      <c r="G77" s="84">
        <v>129.30000000000001</v>
      </c>
      <c r="H77" s="84">
        <v>3</v>
      </c>
      <c r="I77" s="2">
        <v>7</v>
      </c>
      <c r="J77" s="2"/>
      <c r="K77" s="2">
        <v>1</v>
      </c>
      <c r="L77" s="2" t="s">
        <v>466</v>
      </c>
      <c r="M77" s="28"/>
      <c r="N77" s="33">
        <f t="shared" si="1"/>
        <v>0</v>
      </c>
      <c r="O77" s="7"/>
    </row>
    <row r="78" spans="1:15" ht="22.1" customHeight="1" x14ac:dyDescent="0.4">
      <c r="A78" s="94">
        <v>1</v>
      </c>
      <c r="B78" s="9" t="s">
        <v>716</v>
      </c>
      <c r="C78" s="83" t="s">
        <v>698</v>
      </c>
      <c r="D78" s="2" t="s">
        <v>692</v>
      </c>
      <c r="E78" s="2" t="s">
        <v>715</v>
      </c>
      <c r="F78" s="84">
        <v>28</v>
      </c>
      <c r="G78" s="84">
        <v>67.2</v>
      </c>
      <c r="H78" s="84">
        <v>2</v>
      </c>
      <c r="I78" s="2">
        <v>8</v>
      </c>
      <c r="J78" s="2"/>
      <c r="K78" s="2">
        <v>1</v>
      </c>
      <c r="L78" s="2" t="s">
        <v>466</v>
      </c>
      <c r="M78" s="28"/>
      <c r="N78" s="33">
        <f t="shared" si="1"/>
        <v>0</v>
      </c>
      <c r="O78" s="7"/>
    </row>
    <row r="79" spans="1:15" ht="22.1" customHeight="1" x14ac:dyDescent="0.4">
      <c r="A79" s="94">
        <v>1</v>
      </c>
      <c r="B79" s="9" t="s">
        <v>719</v>
      </c>
      <c r="C79" s="83" t="s">
        <v>717</v>
      </c>
      <c r="D79" s="2" t="s">
        <v>692</v>
      </c>
      <c r="E79" s="2" t="s">
        <v>718</v>
      </c>
      <c r="F79" s="84">
        <v>43.1</v>
      </c>
      <c r="G79" s="84">
        <v>129.30000000000001</v>
      </c>
      <c r="H79" s="84">
        <v>3</v>
      </c>
      <c r="I79" s="2">
        <v>7</v>
      </c>
      <c r="J79" s="2"/>
      <c r="K79" s="2">
        <v>1</v>
      </c>
      <c r="L79" s="2" t="s">
        <v>466</v>
      </c>
      <c r="M79" s="28"/>
      <c r="N79" s="33">
        <f t="shared" si="1"/>
        <v>0</v>
      </c>
      <c r="O79" s="7"/>
    </row>
    <row r="80" spans="1:15" ht="22.1" customHeight="1" x14ac:dyDescent="0.4">
      <c r="A80" s="94">
        <v>1</v>
      </c>
      <c r="B80" s="9" t="s">
        <v>722</v>
      </c>
      <c r="C80" s="89" t="s">
        <v>720</v>
      </c>
      <c r="D80" s="2" t="s">
        <v>692</v>
      </c>
      <c r="E80" s="2" t="s">
        <v>721</v>
      </c>
      <c r="F80" s="84">
        <v>38</v>
      </c>
      <c r="G80" s="84">
        <v>114</v>
      </c>
      <c r="H80" s="84">
        <v>3</v>
      </c>
      <c r="I80" s="2">
        <v>7</v>
      </c>
      <c r="J80" s="2"/>
      <c r="K80" s="2">
        <v>1</v>
      </c>
      <c r="L80" s="2" t="s">
        <v>466</v>
      </c>
      <c r="M80" s="28"/>
      <c r="N80" s="33">
        <f t="shared" si="1"/>
        <v>0</v>
      </c>
      <c r="O80" s="7"/>
    </row>
    <row r="81" spans="1:15" ht="22.1" customHeight="1" x14ac:dyDescent="0.4">
      <c r="A81" s="94">
        <v>1</v>
      </c>
      <c r="B81" s="9" t="s">
        <v>725</v>
      </c>
      <c r="C81" s="83" t="s">
        <v>723</v>
      </c>
      <c r="D81" s="2" t="s">
        <v>692</v>
      </c>
      <c r="E81" s="2" t="s">
        <v>724</v>
      </c>
      <c r="F81" s="84">
        <v>28</v>
      </c>
      <c r="G81" s="84">
        <v>67.2</v>
      </c>
      <c r="H81" s="84">
        <v>2</v>
      </c>
      <c r="I81" s="2">
        <v>8</v>
      </c>
      <c r="J81" s="2"/>
      <c r="K81" s="2">
        <v>1</v>
      </c>
      <c r="L81" s="2" t="s">
        <v>466</v>
      </c>
      <c r="M81" s="28"/>
      <c r="N81" s="33">
        <f t="shared" si="1"/>
        <v>0</v>
      </c>
    </row>
    <row r="82" spans="1:15" ht="22.1" customHeight="1" x14ac:dyDescent="0.4">
      <c r="A82" s="94">
        <v>1</v>
      </c>
      <c r="B82" s="9" t="s">
        <v>728</v>
      </c>
      <c r="C82" s="83" t="s">
        <v>726</v>
      </c>
      <c r="D82" s="2" t="s">
        <v>692</v>
      </c>
      <c r="E82" s="2" t="s">
        <v>727</v>
      </c>
      <c r="F82" s="84">
        <v>36.9</v>
      </c>
      <c r="G82" s="84">
        <v>111.1</v>
      </c>
      <c r="H82" s="84">
        <v>3</v>
      </c>
      <c r="I82" s="2">
        <v>7</v>
      </c>
      <c r="J82" s="2"/>
      <c r="K82" s="2">
        <v>1</v>
      </c>
      <c r="L82" s="2" t="s">
        <v>466</v>
      </c>
      <c r="M82" s="28"/>
      <c r="N82" s="33">
        <f t="shared" si="1"/>
        <v>0</v>
      </c>
    </row>
    <row r="83" spans="1:15" ht="22.1" customHeight="1" x14ac:dyDescent="0.4">
      <c r="A83" s="94">
        <v>1</v>
      </c>
      <c r="B83" s="9" t="s">
        <v>731</v>
      </c>
      <c r="C83" s="83" t="s">
        <v>729</v>
      </c>
      <c r="D83" s="2" t="s">
        <v>692</v>
      </c>
      <c r="E83" s="2" t="s">
        <v>730</v>
      </c>
      <c r="F83" s="84">
        <v>39</v>
      </c>
      <c r="G83" s="84">
        <v>117</v>
      </c>
      <c r="H83" s="84">
        <v>3</v>
      </c>
      <c r="I83" s="2">
        <v>7</v>
      </c>
      <c r="J83" s="2"/>
      <c r="K83" s="2">
        <v>1</v>
      </c>
      <c r="L83" s="2" t="s">
        <v>466</v>
      </c>
      <c r="M83" s="28"/>
      <c r="N83" s="33">
        <f t="shared" si="1"/>
        <v>0</v>
      </c>
    </row>
    <row r="84" spans="1:15" ht="22.1" customHeight="1" x14ac:dyDescent="0.4">
      <c r="A84" s="94">
        <v>1</v>
      </c>
      <c r="B84" s="9" t="s">
        <v>733</v>
      </c>
      <c r="C84" s="83" t="s">
        <v>723</v>
      </c>
      <c r="D84" s="2" t="s">
        <v>692</v>
      </c>
      <c r="E84" s="2" t="s">
        <v>732</v>
      </c>
      <c r="F84" s="2">
        <v>27.3</v>
      </c>
      <c r="G84" s="2">
        <v>66.3</v>
      </c>
      <c r="H84" s="2">
        <v>2</v>
      </c>
      <c r="I84" s="2">
        <v>8</v>
      </c>
      <c r="J84" s="2"/>
      <c r="K84" s="2">
        <v>1</v>
      </c>
      <c r="L84" s="2" t="s">
        <v>466</v>
      </c>
      <c r="M84" s="28"/>
      <c r="N84" s="33">
        <f t="shared" si="1"/>
        <v>0</v>
      </c>
    </row>
    <row r="85" spans="1:15" ht="22.1" customHeight="1" x14ac:dyDescent="0.4">
      <c r="A85" s="94">
        <v>1</v>
      </c>
      <c r="B85" s="9" t="s">
        <v>736</v>
      </c>
      <c r="C85" s="83" t="s">
        <v>734</v>
      </c>
      <c r="D85" s="2" t="s">
        <v>692</v>
      </c>
      <c r="E85" s="2" t="s">
        <v>735</v>
      </c>
      <c r="F85" s="84">
        <v>36.9</v>
      </c>
      <c r="G85" s="84">
        <v>110.7</v>
      </c>
      <c r="H85" s="84">
        <v>3</v>
      </c>
      <c r="I85" s="2">
        <v>7</v>
      </c>
      <c r="J85" s="2"/>
      <c r="K85" s="2">
        <v>1</v>
      </c>
      <c r="L85" s="2" t="s">
        <v>466</v>
      </c>
      <c r="M85" s="28"/>
      <c r="N85" s="33">
        <f t="shared" si="1"/>
        <v>0</v>
      </c>
    </row>
    <row r="86" spans="1:15" ht="22.1" customHeight="1" x14ac:dyDescent="0.4">
      <c r="A86" s="94">
        <v>1</v>
      </c>
      <c r="B86" s="9" t="s">
        <v>739</v>
      </c>
      <c r="C86" s="83" t="s">
        <v>737</v>
      </c>
      <c r="D86" s="2" t="s">
        <v>692</v>
      </c>
      <c r="E86" s="2" t="s">
        <v>738</v>
      </c>
      <c r="F86" s="84">
        <v>36.6</v>
      </c>
      <c r="G86" s="84">
        <v>109.8</v>
      </c>
      <c r="H86" s="84">
        <v>3</v>
      </c>
      <c r="I86" s="2">
        <v>7</v>
      </c>
      <c r="J86" s="2"/>
      <c r="K86" s="2">
        <v>1</v>
      </c>
      <c r="L86" s="2" t="s">
        <v>466</v>
      </c>
      <c r="M86" s="28"/>
      <c r="N86" s="33">
        <f t="shared" si="1"/>
        <v>0</v>
      </c>
    </row>
    <row r="87" spans="1:15" ht="22.1" customHeight="1" x14ac:dyDescent="0.4">
      <c r="A87" s="94">
        <v>1</v>
      </c>
      <c r="B87" s="9" t="s">
        <v>741</v>
      </c>
      <c r="C87" s="83" t="s">
        <v>723</v>
      </c>
      <c r="D87" s="2" t="s">
        <v>692</v>
      </c>
      <c r="E87" s="2" t="s">
        <v>740</v>
      </c>
      <c r="F87" s="84">
        <v>25.1</v>
      </c>
      <c r="G87" s="84">
        <v>60.2</v>
      </c>
      <c r="H87" s="84">
        <v>2</v>
      </c>
      <c r="I87" s="2">
        <v>8</v>
      </c>
      <c r="J87" s="2"/>
      <c r="K87" s="2">
        <v>1</v>
      </c>
      <c r="L87" s="2" t="s">
        <v>466</v>
      </c>
      <c r="M87" s="28"/>
      <c r="N87" s="33">
        <f t="shared" si="1"/>
        <v>0</v>
      </c>
    </row>
    <row r="88" spans="1:15" ht="22.1" customHeight="1" x14ac:dyDescent="0.4">
      <c r="A88" s="94">
        <v>1</v>
      </c>
      <c r="B88" s="9" t="s">
        <v>744</v>
      </c>
      <c r="C88" s="83" t="s">
        <v>742</v>
      </c>
      <c r="D88" s="2" t="s">
        <v>692</v>
      </c>
      <c r="E88" s="2" t="s">
        <v>743</v>
      </c>
      <c r="F88" s="2">
        <v>27.4</v>
      </c>
      <c r="G88" s="2">
        <v>78.37</v>
      </c>
      <c r="H88" s="84">
        <v>4</v>
      </c>
      <c r="I88" s="2">
        <v>5</v>
      </c>
      <c r="J88" s="2"/>
      <c r="K88" s="2">
        <v>1</v>
      </c>
      <c r="L88" s="2" t="s">
        <v>465</v>
      </c>
      <c r="M88" s="28"/>
      <c r="N88" s="33">
        <f t="shared" si="1"/>
        <v>0</v>
      </c>
    </row>
    <row r="89" spans="1:15" ht="22.1" customHeight="1" x14ac:dyDescent="0.4">
      <c r="A89" s="94">
        <v>1</v>
      </c>
      <c r="B89" s="9" t="s">
        <v>746</v>
      </c>
      <c r="C89" s="83" t="s">
        <v>747</v>
      </c>
      <c r="D89" s="2" t="s">
        <v>692</v>
      </c>
      <c r="E89" s="2" t="s">
        <v>745</v>
      </c>
      <c r="F89" s="2">
        <v>27.4</v>
      </c>
      <c r="G89" s="2">
        <v>72.95</v>
      </c>
      <c r="H89" s="84">
        <v>4</v>
      </c>
      <c r="I89" s="2">
        <v>5</v>
      </c>
      <c r="J89" s="2"/>
      <c r="K89" s="2">
        <v>1</v>
      </c>
      <c r="L89" s="2" t="s">
        <v>465</v>
      </c>
      <c r="M89" s="28"/>
      <c r="N89" s="33">
        <f t="shared" si="1"/>
        <v>0</v>
      </c>
    </row>
    <row r="90" spans="1:15" ht="22.1" customHeight="1" x14ac:dyDescent="0.4">
      <c r="A90" s="94">
        <v>1</v>
      </c>
      <c r="B90" s="9" t="s">
        <v>749</v>
      </c>
      <c r="C90" s="83" t="s">
        <v>755</v>
      </c>
      <c r="D90" s="2" t="s">
        <v>692</v>
      </c>
      <c r="E90" s="2" t="s">
        <v>748</v>
      </c>
      <c r="F90" s="2">
        <v>10.5</v>
      </c>
      <c r="G90" s="2">
        <v>41.94</v>
      </c>
      <c r="H90" s="84">
        <v>3</v>
      </c>
      <c r="I90" s="2">
        <v>7</v>
      </c>
      <c r="J90" s="2"/>
      <c r="K90" s="2">
        <v>1</v>
      </c>
      <c r="L90" s="2" t="s">
        <v>466</v>
      </c>
      <c r="M90" s="28"/>
      <c r="N90" s="33">
        <f t="shared" si="1"/>
        <v>0</v>
      </c>
    </row>
    <row r="91" spans="1:15" ht="22.1" customHeight="1" x14ac:dyDescent="0.4">
      <c r="A91" s="94">
        <v>1</v>
      </c>
      <c r="B91" s="9" t="s">
        <v>752</v>
      </c>
      <c r="C91" s="83" t="s">
        <v>750</v>
      </c>
      <c r="D91" s="2" t="s">
        <v>692</v>
      </c>
      <c r="E91" s="2" t="s">
        <v>751</v>
      </c>
      <c r="F91" s="2">
        <v>25</v>
      </c>
      <c r="G91" s="2">
        <v>62.4</v>
      </c>
      <c r="H91" s="84">
        <v>4</v>
      </c>
      <c r="I91" s="2">
        <v>5</v>
      </c>
      <c r="J91" s="2"/>
      <c r="K91" s="2">
        <v>1</v>
      </c>
      <c r="L91" s="2" t="s">
        <v>465</v>
      </c>
      <c r="M91" s="28"/>
      <c r="N91" s="33">
        <f t="shared" si="1"/>
        <v>0</v>
      </c>
    </row>
    <row r="92" spans="1:15" ht="22.1" customHeight="1" x14ac:dyDescent="0.4">
      <c r="A92" s="94">
        <v>1</v>
      </c>
      <c r="B92" s="86" t="s">
        <v>754</v>
      </c>
      <c r="C92" s="87" t="s">
        <v>750</v>
      </c>
      <c r="D92" s="2" t="s">
        <v>692</v>
      </c>
      <c r="E92" s="2" t="s">
        <v>753</v>
      </c>
      <c r="F92" s="2">
        <v>21.5</v>
      </c>
      <c r="G92" s="2">
        <v>51.6</v>
      </c>
      <c r="H92" s="84">
        <v>4</v>
      </c>
      <c r="I92" s="2">
        <v>5</v>
      </c>
      <c r="J92" s="2"/>
      <c r="K92" s="2">
        <v>1</v>
      </c>
      <c r="L92" s="2" t="s">
        <v>465</v>
      </c>
      <c r="M92" s="28"/>
      <c r="N92" s="33">
        <f t="shared" si="1"/>
        <v>0</v>
      </c>
      <c r="O92" s="7"/>
    </row>
    <row r="93" spans="1:15" ht="22.1" customHeight="1" x14ac:dyDescent="0.4">
      <c r="A93" s="94">
        <v>1</v>
      </c>
      <c r="B93" s="9" t="s">
        <v>1115</v>
      </c>
      <c r="C93" s="83" t="s">
        <v>755</v>
      </c>
      <c r="D93" s="2" t="s">
        <v>692</v>
      </c>
      <c r="E93" s="2" t="s">
        <v>756</v>
      </c>
      <c r="F93" s="2">
        <v>7</v>
      </c>
      <c r="G93" s="2">
        <v>16.8</v>
      </c>
      <c r="H93" s="84">
        <v>3</v>
      </c>
      <c r="I93" s="2">
        <v>7</v>
      </c>
      <c r="J93" s="2"/>
      <c r="K93" s="2">
        <v>1</v>
      </c>
      <c r="L93" s="2" t="s">
        <v>466</v>
      </c>
      <c r="M93" s="28"/>
      <c r="N93" s="33">
        <f t="shared" si="1"/>
        <v>0</v>
      </c>
      <c r="O93" s="7"/>
    </row>
    <row r="94" spans="1:15" ht="22.1" customHeight="1" x14ac:dyDescent="0.4">
      <c r="A94" s="94">
        <v>1</v>
      </c>
      <c r="B94" s="9" t="s">
        <v>758</v>
      </c>
      <c r="C94" s="83" t="s">
        <v>750</v>
      </c>
      <c r="D94" s="2" t="s">
        <v>692</v>
      </c>
      <c r="E94" s="2" t="s">
        <v>757</v>
      </c>
      <c r="F94" s="2">
        <v>20.2</v>
      </c>
      <c r="G94" s="2">
        <v>48.48</v>
      </c>
      <c r="H94" s="84">
        <v>4</v>
      </c>
      <c r="I94" s="2">
        <v>5</v>
      </c>
      <c r="J94" s="2"/>
      <c r="K94" s="2">
        <v>1</v>
      </c>
      <c r="L94" s="2" t="s">
        <v>465</v>
      </c>
      <c r="M94" s="28"/>
      <c r="N94" s="33">
        <f t="shared" si="1"/>
        <v>0</v>
      </c>
      <c r="O94" s="7"/>
    </row>
    <row r="95" spans="1:15" ht="22.1" customHeight="1" x14ac:dyDescent="0.4">
      <c r="A95" s="94">
        <v>1</v>
      </c>
      <c r="B95" s="9" t="s">
        <v>760</v>
      </c>
      <c r="C95" s="83" t="s">
        <v>750</v>
      </c>
      <c r="D95" s="2" t="s">
        <v>692</v>
      </c>
      <c r="E95" s="2" t="s">
        <v>759</v>
      </c>
      <c r="F95" s="2">
        <v>20</v>
      </c>
      <c r="G95" s="2">
        <v>48</v>
      </c>
      <c r="H95" s="84">
        <v>4</v>
      </c>
      <c r="I95" s="2">
        <v>5</v>
      </c>
      <c r="J95" s="2"/>
      <c r="K95" s="2">
        <v>1</v>
      </c>
      <c r="L95" s="2" t="s">
        <v>465</v>
      </c>
      <c r="M95" s="28"/>
      <c r="N95" s="33">
        <f t="shared" si="1"/>
        <v>0</v>
      </c>
      <c r="O95" s="7"/>
    </row>
    <row r="96" spans="1:15" ht="22.1" customHeight="1" x14ac:dyDescent="0.4">
      <c r="A96" s="94">
        <v>1</v>
      </c>
      <c r="B96" s="9" t="s">
        <v>762</v>
      </c>
      <c r="C96" s="83" t="s">
        <v>755</v>
      </c>
      <c r="D96" s="2" t="s">
        <v>692</v>
      </c>
      <c r="E96" s="2" t="s">
        <v>761</v>
      </c>
      <c r="F96" s="2">
        <v>7</v>
      </c>
      <c r="G96" s="2">
        <v>16.8</v>
      </c>
      <c r="H96" s="84">
        <v>3</v>
      </c>
      <c r="I96" s="2">
        <v>7</v>
      </c>
      <c r="J96" s="2"/>
      <c r="K96" s="2">
        <v>1</v>
      </c>
      <c r="L96" s="2" t="s">
        <v>466</v>
      </c>
      <c r="M96" s="28"/>
      <c r="N96" s="33">
        <f t="shared" si="1"/>
        <v>0</v>
      </c>
    </row>
    <row r="97" spans="1:15" ht="22.1" customHeight="1" x14ac:dyDescent="0.4">
      <c r="A97" s="94">
        <v>1</v>
      </c>
      <c r="B97" s="9" t="s">
        <v>765</v>
      </c>
      <c r="C97" s="83" t="s">
        <v>763</v>
      </c>
      <c r="D97" s="2" t="s">
        <v>692</v>
      </c>
      <c r="E97" s="2" t="s">
        <v>764</v>
      </c>
      <c r="F97" s="2">
        <v>26.1</v>
      </c>
      <c r="G97" s="2">
        <v>62.4</v>
      </c>
      <c r="H97" s="84">
        <v>4</v>
      </c>
      <c r="I97" s="2">
        <v>5</v>
      </c>
      <c r="J97" s="2"/>
      <c r="K97" s="2">
        <v>1</v>
      </c>
      <c r="L97" s="2" t="s">
        <v>465</v>
      </c>
      <c r="M97" s="28"/>
      <c r="N97" s="33">
        <f t="shared" si="1"/>
        <v>0</v>
      </c>
    </row>
    <row r="98" spans="1:15" ht="22.1" customHeight="1" x14ac:dyDescent="0.4">
      <c r="A98" s="94">
        <v>1</v>
      </c>
      <c r="B98" s="9" t="s">
        <v>767</v>
      </c>
      <c r="C98" s="83" t="s">
        <v>763</v>
      </c>
      <c r="D98" s="2" t="s">
        <v>692</v>
      </c>
      <c r="E98" s="2" t="s">
        <v>766</v>
      </c>
      <c r="F98" s="2">
        <v>22.1</v>
      </c>
      <c r="G98" s="2">
        <v>53.04</v>
      </c>
      <c r="H98" s="84">
        <v>4</v>
      </c>
      <c r="I98" s="2">
        <v>5</v>
      </c>
      <c r="J98" s="2"/>
      <c r="K98" s="2">
        <v>1</v>
      </c>
      <c r="L98" s="2" t="s">
        <v>465</v>
      </c>
      <c r="M98" s="28"/>
      <c r="N98" s="33">
        <f t="shared" si="1"/>
        <v>0</v>
      </c>
    </row>
    <row r="99" spans="1:15" ht="22.1" customHeight="1" x14ac:dyDescent="0.4">
      <c r="A99" s="94">
        <v>1</v>
      </c>
      <c r="B99" s="9" t="s">
        <v>769</v>
      </c>
      <c r="C99" s="83" t="s">
        <v>755</v>
      </c>
      <c r="D99" s="2" t="s">
        <v>692</v>
      </c>
      <c r="E99" s="2" t="s">
        <v>768</v>
      </c>
      <c r="F99" s="2">
        <v>6.7</v>
      </c>
      <c r="G99" s="2">
        <v>16.079999999999998</v>
      </c>
      <c r="H99" s="84">
        <v>3</v>
      </c>
      <c r="I99" s="2">
        <v>7</v>
      </c>
      <c r="J99" s="2"/>
      <c r="K99" s="2">
        <v>1</v>
      </c>
      <c r="L99" s="2" t="s">
        <v>466</v>
      </c>
      <c r="M99" s="28"/>
      <c r="N99" s="33">
        <f t="shared" si="1"/>
        <v>0</v>
      </c>
    </row>
    <row r="100" spans="1:15" ht="22.1" customHeight="1" x14ac:dyDescent="0.4">
      <c r="A100" s="94">
        <v>1</v>
      </c>
      <c r="B100" s="9" t="s">
        <v>771</v>
      </c>
      <c r="C100" s="83" t="s">
        <v>763</v>
      </c>
      <c r="D100" s="2" t="s">
        <v>692</v>
      </c>
      <c r="E100" s="2" t="s">
        <v>770</v>
      </c>
      <c r="F100" s="2">
        <v>20.6</v>
      </c>
      <c r="G100" s="2">
        <v>49.44</v>
      </c>
      <c r="H100" s="84">
        <v>4</v>
      </c>
      <c r="I100" s="2">
        <v>5</v>
      </c>
      <c r="J100" s="2"/>
      <c r="K100" s="2">
        <v>1</v>
      </c>
      <c r="L100" s="2" t="s">
        <v>465</v>
      </c>
      <c r="M100" s="28"/>
      <c r="N100" s="33">
        <f t="shared" si="1"/>
        <v>0</v>
      </c>
    </row>
    <row r="101" spans="1:15" ht="22.1" customHeight="1" x14ac:dyDescent="0.4">
      <c r="A101" s="94">
        <v>1</v>
      </c>
      <c r="B101" s="9" t="s">
        <v>773</v>
      </c>
      <c r="C101" s="83" t="s">
        <v>763</v>
      </c>
      <c r="D101" s="2" t="s">
        <v>692</v>
      </c>
      <c r="E101" s="2" t="s">
        <v>772</v>
      </c>
      <c r="F101" s="2">
        <v>20.3</v>
      </c>
      <c r="G101" s="2">
        <v>48.72</v>
      </c>
      <c r="H101" s="2">
        <v>4</v>
      </c>
      <c r="I101" s="2">
        <v>5</v>
      </c>
      <c r="J101" s="2"/>
      <c r="K101" s="2">
        <v>1</v>
      </c>
      <c r="L101" s="2" t="s">
        <v>465</v>
      </c>
      <c r="M101" s="28"/>
      <c r="N101" s="33">
        <f t="shared" si="1"/>
        <v>0</v>
      </c>
    </row>
    <row r="102" spans="1:15" ht="22.1" customHeight="1" x14ac:dyDescent="0.4">
      <c r="A102" s="94">
        <v>1</v>
      </c>
      <c r="B102" s="9" t="s">
        <v>775</v>
      </c>
      <c r="C102" s="83" t="s">
        <v>755</v>
      </c>
      <c r="D102" s="2" t="s">
        <v>692</v>
      </c>
      <c r="E102" s="2" t="s">
        <v>774</v>
      </c>
      <c r="F102" s="2">
        <v>7</v>
      </c>
      <c r="G102" s="2">
        <v>16.8</v>
      </c>
      <c r="H102" s="84">
        <v>3</v>
      </c>
      <c r="I102" s="2">
        <v>7</v>
      </c>
      <c r="J102" s="2"/>
      <c r="K102" s="2">
        <v>1</v>
      </c>
      <c r="L102" s="2" t="s">
        <v>466</v>
      </c>
      <c r="M102" s="28"/>
      <c r="N102" s="33">
        <f t="shared" si="1"/>
        <v>0</v>
      </c>
    </row>
    <row r="103" spans="1:15" ht="22.1" customHeight="1" x14ac:dyDescent="0.4">
      <c r="A103" s="94">
        <v>1</v>
      </c>
      <c r="B103" s="9" t="s">
        <v>777</v>
      </c>
      <c r="C103" s="83" t="s">
        <v>723</v>
      </c>
      <c r="D103" s="2" t="s">
        <v>692</v>
      </c>
      <c r="E103" s="2" t="s">
        <v>776</v>
      </c>
      <c r="F103" s="2">
        <v>10.199999999999999</v>
      </c>
      <c r="G103" s="2">
        <v>23.05</v>
      </c>
      <c r="H103" s="84">
        <v>2</v>
      </c>
      <c r="I103" s="2">
        <v>8</v>
      </c>
      <c r="J103" s="2"/>
      <c r="K103" s="2">
        <v>1</v>
      </c>
      <c r="L103" s="2" t="s">
        <v>466</v>
      </c>
      <c r="M103" s="28"/>
      <c r="N103" s="33">
        <f t="shared" si="1"/>
        <v>0</v>
      </c>
    </row>
    <row r="104" spans="1:15" ht="22.1" customHeight="1" x14ac:dyDescent="0.4">
      <c r="A104" s="94">
        <v>1</v>
      </c>
      <c r="B104" s="9" t="s">
        <v>779</v>
      </c>
      <c r="C104" s="83" t="s">
        <v>698</v>
      </c>
      <c r="D104" s="2" t="s">
        <v>692</v>
      </c>
      <c r="E104" s="2" t="s">
        <v>778</v>
      </c>
      <c r="F104" s="2">
        <v>22.5</v>
      </c>
      <c r="G104" s="2">
        <v>54.68</v>
      </c>
      <c r="H104" s="84">
        <v>2</v>
      </c>
      <c r="I104" s="2">
        <v>8</v>
      </c>
      <c r="J104" s="2"/>
      <c r="K104" s="2">
        <v>1</v>
      </c>
      <c r="L104" s="2" t="s">
        <v>466</v>
      </c>
      <c r="M104" s="28"/>
      <c r="N104" s="33">
        <f t="shared" si="1"/>
        <v>0</v>
      </c>
    </row>
    <row r="105" spans="1:15" ht="22.1" customHeight="1" x14ac:dyDescent="0.4">
      <c r="A105" s="94">
        <v>1</v>
      </c>
      <c r="B105" s="9" t="s">
        <v>1091</v>
      </c>
      <c r="C105" s="83" t="s">
        <v>698</v>
      </c>
      <c r="D105" s="2" t="s">
        <v>692</v>
      </c>
      <c r="E105" s="2" t="s">
        <v>780</v>
      </c>
      <c r="F105" s="2">
        <v>15.6</v>
      </c>
      <c r="G105" s="2">
        <v>51.48</v>
      </c>
      <c r="H105" s="84">
        <v>2</v>
      </c>
      <c r="I105" s="2">
        <v>8</v>
      </c>
      <c r="J105" s="2"/>
      <c r="K105" s="2">
        <v>1</v>
      </c>
      <c r="L105" s="2" t="s">
        <v>466</v>
      </c>
      <c r="M105" s="28"/>
      <c r="N105" s="33">
        <f t="shared" si="1"/>
        <v>0</v>
      </c>
    </row>
    <row r="106" spans="1:15" ht="22.1" customHeight="1" x14ac:dyDescent="0.4">
      <c r="A106" s="94">
        <v>1</v>
      </c>
      <c r="B106" s="9" t="s">
        <v>784</v>
      </c>
      <c r="C106" s="83" t="s">
        <v>781</v>
      </c>
      <c r="D106" s="2" t="s">
        <v>782</v>
      </c>
      <c r="E106" s="2" t="s">
        <v>783</v>
      </c>
      <c r="F106" s="2">
        <v>46</v>
      </c>
      <c r="G106" s="2">
        <v>120</v>
      </c>
      <c r="H106" s="84">
        <v>4</v>
      </c>
      <c r="I106" s="2">
        <v>5</v>
      </c>
      <c r="J106" s="2"/>
      <c r="K106" s="2">
        <v>1</v>
      </c>
      <c r="L106" s="2" t="s">
        <v>465</v>
      </c>
      <c r="M106" s="28"/>
      <c r="N106" s="33">
        <f t="shared" si="1"/>
        <v>0</v>
      </c>
    </row>
    <row r="107" spans="1:15" ht="22.1" customHeight="1" x14ac:dyDescent="0.4">
      <c r="A107" s="94">
        <v>1</v>
      </c>
      <c r="B107" s="9" t="s">
        <v>786</v>
      </c>
      <c r="C107" s="83" t="s">
        <v>781</v>
      </c>
      <c r="D107" s="2" t="s">
        <v>782</v>
      </c>
      <c r="E107" s="2" t="s">
        <v>785</v>
      </c>
      <c r="F107" s="2">
        <v>41</v>
      </c>
      <c r="G107" s="2">
        <v>107</v>
      </c>
      <c r="H107" s="84">
        <v>4</v>
      </c>
      <c r="I107" s="2">
        <v>5</v>
      </c>
      <c r="J107" s="2"/>
      <c r="K107" s="2">
        <v>1</v>
      </c>
      <c r="L107" s="2" t="s">
        <v>465</v>
      </c>
      <c r="M107" s="28"/>
      <c r="N107" s="33">
        <f t="shared" si="1"/>
        <v>0</v>
      </c>
      <c r="O107" s="7"/>
    </row>
    <row r="108" spans="1:15" ht="22.1" customHeight="1" x14ac:dyDescent="0.4">
      <c r="A108" s="94">
        <v>1</v>
      </c>
      <c r="B108" s="9" t="s">
        <v>788</v>
      </c>
      <c r="C108" s="83" t="s">
        <v>781</v>
      </c>
      <c r="D108" s="2" t="s">
        <v>782</v>
      </c>
      <c r="E108" s="2" t="s">
        <v>787</v>
      </c>
      <c r="F108" s="2">
        <v>23</v>
      </c>
      <c r="G108" s="2">
        <v>57.5</v>
      </c>
      <c r="H108" s="84">
        <v>3</v>
      </c>
      <c r="I108" s="2">
        <v>7</v>
      </c>
      <c r="J108" s="2"/>
      <c r="K108" s="2">
        <v>1</v>
      </c>
      <c r="L108" s="2" t="s">
        <v>466</v>
      </c>
      <c r="M108" s="28"/>
      <c r="N108" s="33">
        <f t="shared" si="1"/>
        <v>0</v>
      </c>
      <c r="O108" s="7"/>
    </row>
    <row r="109" spans="1:15" ht="21.65" customHeight="1" x14ac:dyDescent="0.4">
      <c r="A109" s="97">
        <v>1</v>
      </c>
      <c r="B109" s="9" t="s">
        <v>1094</v>
      </c>
      <c r="C109" s="83" t="s">
        <v>1078</v>
      </c>
      <c r="D109" s="2" t="s">
        <v>782</v>
      </c>
      <c r="E109" s="2" t="s">
        <v>1092</v>
      </c>
      <c r="F109" s="2">
        <v>23.9</v>
      </c>
      <c r="G109" s="2">
        <v>171</v>
      </c>
      <c r="H109" s="84">
        <v>4</v>
      </c>
      <c r="I109" s="2">
        <v>5</v>
      </c>
      <c r="J109" s="2"/>
      <c r="K109" s="2">
        <v>1</v>
      </c>
      <c r="L109" s="2" t="s">
        <v>465</v>
      </c>
      <c r="M109" s="28"/>
      <c r="N109" s="33">
        <f t="shared" si="1"/>
        <v>0</v>
      </c>
      <c r="O109" s="7"/>
    </row>
    <row r="110" spans="1:15" ht="22.1" customHeight="1" x14ac:dyDescent="0.4">
      <c r="A110" s="97">
        <v>1</v>
      </c>
      <c r="B110" s="9" t="s">
        <v>1095</v>
      </c>
      <c r="C110" s="83" t="s">
        <v>1078</v>
      </c>
      <c r="D110" s="2" t="s">
        <v>782</v>
      </c>
      <c r="E110" s="2" t="s">
        <v>1093</v>
      </c>
      <c r="F110" s="2">
        <v>42.1</v>
      </c>
      <c r="G110" s="2">
        <v>109</v>
      </c>
      <c r="H110" s="84">
        <v>4</v>
      </c>
      <c r="I110" s="2">
        <v>5</v>
      </c>
      <c r="J110" s="2"/>
      <c r="K110" s="2">
        <v>1</v>
      </c>
      <c r="L110" s="2" t="s">
        <v>465</v>
      </c>
      <c r="M110" s="28"/>
      <c r="N110" s="33">
        <f t="shared" si="1"/>
        <v>0</v>
      </c>
      <c r="O110" s="7"/>
    </row>
    <row r="111" spans="1:15" ht="22.1" customHeight="1" x14ac:dyDescent="0.4">
      <c r="A111" s="97">
        <v>1</v>
      </c>
      <c r="B111" s="9" t="s">
        <v>1099</v>
      </c>
      <c r="C111" s="83" t="s">
        <v>1080</v>
      </c>
      <c r="D111" s="2" t="s">
        <v>782</v>
      </c>
      <c r="E111" s="2" t="s">
        <v>1098</v>
      </c>
      <c r="F111" s="2">
        <v>24.2</v>
      </c>
      <c r="G111" s="2">
        <v>60.5</v>
      </c>
      <c r="H111" s="84">
        <v>3</v>
      </c>
      <c r="I111" s="2">
        <v>7</v>
      </c>
      <c r="J111" s="2"/>
      <c r="K111" s="2">
        <v>1</v>
      </c>
      <c r="L111" s="2" t="s">
        <v>466</v>
      </c>
      <c r="M111" s="28"/>
      <c r="N111" s="33">
        <f t="shared" si="1"/>
        <v>0</v>
      </c>
      <c r="O111" s="7"/>
    </row>
    <row r="112" spans="1:15" ht="22.1" customHeight="1" x14ac:dyDescent="0.4">
      <c r="A112" s="97">
        <v>1</v>
      </c>
      <c r="B112" s="9" t="s">
        <v>1096</v>
      </c>
      <c r="C112" s="83" t="s">
        <v>1079</v>
      </c>
      <c r="D112" s="2" t="s">
        <v>782</v>
      </c>
      <c r="E112" s="2" t="s">
        <v>1097</v>
      </c>
      <c r="F112" s="2">
        <v>90.7</v>
      </c>
      <c r="G112" s="2">
        <v>244.89</v>
      </c>
      <c r="H112" s="84">
        <v>2</v>
      </c>
      <c r="I112" s="2">
        <v>8</v>
      </c>
      <c r="J112" s="2"/>
      <c r="K112" s="2">
        <v>1</v>
      </c>
      <c r="L112" s="2" t="s">
        <v>466</v>
      </c>
      <c r="M112" s="28"/>
      <c r="N112" s="33">
        <f t="shared" si="1"/>
        <v>0</v>
      </c>
      <c r="O112" s="7"/>
    </row>
    <row r="113" spans="1:15" ht="22.1" customHeight="1" x14ac:dyDescent="0.4">
      <c r="A113" s="98">
        <v>1</v>
      </c>
      <c r="B113" s="9" t="s">
        <v>1118</v>
      </c>
      <c r="C113" s="83" t="s">
        <v>1080</v>
      </c>
      <c r="D113" s="2" t="s">
        <v>901</v>
      </c>
      <c r="E113" s="2" t="s">
        <v>1126</v>
      </c>
      <c r="F113" s="2">
        <v>14.7</v>
      </c>
      <c r="G113" s="2">
        <v>36.75</v>
      </c>
      <c r="H113" s="84">
        <v>2</v>
      </c>
      <c r="I113" s="2">
        <v>8</v>
      </c>
      <c r="J113" s="2"/>
      <c r="K113" s="2"/>
      <c r="L113" s="2" t="s">
        <v>466</v>
      </c>
      <c r="M113" s="28"/>
      <c r="N113" s="33">
        <f t="shared" si="1"/>
        <v>0</v>
      </c>
      <c r="O113" s="7"/>
    </row>
    <row r="114" spans="1:15" ht="22.1" customHeight="1" x14ac:dyDescent="0.4">
      <c r="A114" s="97">
        <v>1</v>
      </c>
      <c r="B114" s="9" t="s">
        <v>1107</v>
      </c>
      <c r="C114" s="83" t="s">
        <v>1079</v>
      </c>
      <c r="D114" s="2" t="s">
        <v>901</v>
      </c>
      <c r="E114" s="2" t="s">
        <v>1108</v>
      </c>
      <c r="F114" s="2">
        <v>21.6</v>
      </c>
      <c r="G114" s="2">
        <v>54</v>
      </c>
      <c r="H114" s="84">
        <v>2</v>
      </c>
      <c r="I114" s="2">
        <v>8</v>
      </c>
      <c r="J114" s="2"/>
      <c r="K114" s="2">
        <v>1</v>
      </c>
      <c r="L114" s="2" t="s">
        <v>466</v>
      </c>
      <c r="M114" s="28"/>
      <c r="N114" s="33">
        <f t="shared" si="1"/>
        <v>0</v>
      </c>
      <c r="O114" s="7"/>
    </row>
    <row r="115" spans="1:15" ht="22.1" customHeight="1" x14ac:dyDescent="0.4">
      <c r="A115" s="98">
        <v>1</v>
      </c>
      <c r="B115" s="9" t="s">
        <v>1119</v>
      </c>
      <c r="C115" s="83" t="s">
        <v>1079</v>
      </c>
      <c r="D115" s="2" t="s">
        <v>901</v>
      </c>
      <c r="E115" s="2" t="s">
        <v>1127</v>
      </c>
      <c r="F115" s="2">
        <v>15.5</v>
      </c>
      <c r="G115" s="2">
        <v>38.75</v>
      </c>
      <c r="H115" s="84">
        <v>2</v>
      </c>
      <c r="I115" s="2">
        <v>8</v>
      </c>
      <c r="J115" s="2"/>
      <c r="K115" s="2"/>
      <c r="L115" s="2" t="s">
        <v>466</v>
      </c>
      <c r="M115" s="28"/>
      <c r="N115" s="33">
        <f t="shared" si="1"/>
        <v>0</v>
      </c>
      <c r="O115" s="7"/>
    </row>
    <row r="116" spans="1:15" ht="22.1" customHeight="1" x14ac:dyDescent="0.4">
      <c r="A116" s="98">
        <v>1</v>
      </c>
      <c r="B116" s="9" t="s">
        <v>1120</v>
      </c>
      <c r="C116" s="83" t="s">
        <v>1079</v>
      </c>
      <c r="D116" s="2" t="s">
        <v>901</v>
      </c>
      <c r="E116" s="2" t="s">
        <v>1128</v>
      </c>
      <c r="F116" s="2">
        <v>21.3</v>
      </c>
      <c r="G116" s="2">
        <v>53.25</v>
      </c>
      <c r="H116" s="84">
        <v>2</v>
      </c>
      <c r="I116" s="2">
        <v>8</v>
      </c>
      <c r="J116" s="2"/>
      <c r="K116" s="2"/>
      <c r="L116" s="2" t="s">
        <v>466</v>
      </c>
      <c r="M116" s="28"/>
      <c r="N116" s="33">
        <f t="shared" si="1"/>
        <v>0</v>
      </c>
      <c r="O116" s="7"/>
    </row>
    <row r="117" spans="1:15" ht="22.1" customHeight="1" x14ac:dyDescent="0.4">
      <c r="A117" s="98">
        <v>1</v>
      </c>
      <c r="B117" s="9" t="s">
        <v>1124</v>
      </c>
      <c r="C117" s="83" t="s">
        <v>1122</v>
      </c>
      <c r="D117" s="2" t="s">
        <v>901</v>
      </c>
      <c r="E117" s="2" t="s">
        <v>1125</v>
      </c>
      <c r="F117" s="2">
        <v>10.1</v>
      </c>
      <c r="G117" s="2">
        <v>25.25</v>
      </c>
      <c r="H117" s="84">
        <v>3</v>
      </c>
      <c r="I117" s="2">
        <v>7</v>
      </c>
      <c r="J117" s="2"/>
      <c r="K117" s="2"/>
      <c r="L117" s="2" t="s">
        <v>466</v>
      </c>
      <c r="M117" s="28"/>
      <c r="N117" s="33">
        <f t="shared" si="1"/>
        <v>0</v>
      </c>
      <c r="O117" s="7"/>
    </row>
    <row r="118" spans="1:15" ht="22.1" customHeight="1" x14ac:dyDescent="0.4">
      <c r="A118" s="97">
        <v>1</v>
      </c>
      <c r="B118" s="9" t="s">
        <v>1109</v>
      </c>
      <c r="C118" s="83" t="s">
        <v>1121</v>
      </c>
      <c r="D118" s="2" t="s">
        <v>901</v>
      </c>
      <c r="E118" s="2" t="s">
        <v>1110</v>
      </c>
      <c r="F118" s="2">
        <v>32.1</v>
      </c>
      <c r="G118" s="2">
        <v>86.67</v>
      </c>
      <c r="H118" s="84">
        <v>2</v>
      </c>
      <c r="I118" s="2">
        <v>8</v>
      </c>
      <c r="J118" s="2"/>
      <c r="K118" s="2">
        <v>1</v>
      </c>
      <c r="L118" s="2" t="s">
        <v>466</v>
      </c>
      <c r="M118" s="28"/>
      <c r="N118" s="33">
        <f t="shared" si="1"/>
        <v>0</v>
      </c>
      <c r="O118" s="7"/>
    </row>
    <row r="119" spans="1:15" ht="22.1" customHeight="1" x14ac:dyDescent="0.4">
      <c r="A119" s="97">
        <v>1</v>
      </c>
      <c r="B119" s="9" t="s">
        <v>1112</v>
      </c>
      <c r="C119" s="83" t="s">
        <v>1080</v>
      </c>
      <c r="D119" s="2" t="s">
        <v>901</v>
      </c>
      <c r="E119" s="2" t="s">
        <v>1111</v>
      </c>
      <c r="F119" s="2">
        <v>27.9</v>
      </c>
      <c r="G119" s="2">
        <v>69.75</v>
      </c>
      <c r="H119" s="84">
        <v>2</v>
      </c>
      <c r="I119" s="2">
        <v>8</v>
      </c>
      <c r="J119" s="2"/>
      <c r="K119" s="2">
        <v>1</v>
      </c>
      <c r="L119" s="2" t="s">
        <v>466</v>
      </c>
      <c r="M119" s="28"/>
      <c r="N119" s="33">
        <f t="shared" si="1"/>
        <v>0</v>
      </c>
      <c r="O119" s="7"/>
    </row>
    <row r="120" spans="1:15" ht="22.1" customHeight="1" x14ac:dyDescent="0.4">
      <c r="A120" s="97">
        <v>1</v>
      </c>
      <c r="B120" s="96" t="s">
        <v>1113</v>
      </c>
      <c r="C120" s="83" t="s">
        <v>1123</v>
      </c>
      <c r="D120" s="2" t="s">
        <v>901</v>
      </c>
      <c r="E120" s="2" t="s">
        <v>1114</v>
      </c>
      <c r="F120" s="2">
        <f>37.1+45.6+6.8+41.8</f>
        <v>131.30000000000001</v>
      </c>
      <c r="G120" s="2">
        <v>328.25</v>
      </c>
      <c r="H120" s="84">
        <v>2</v>
      </c>
      <c r="I120" s="2">
        <v>8</v>
      </c>
      <c r="J120" s="2"/>
      <c r="K120" s="2">
        <v>1</v>
      </c>
      <c r="L120" s="2" t="s">
        <v>466</v>
      </c>
      <c r="M120" s="28"/>
      <c r="N120" s="33">
        <f t="shared" si="1"/>
        <v>0</v>
      </c>
      <c r="O120" s="7"/>
    </row>
    <row r="121" spans="1:15" ht="22.1" customHeight="1" x14ac:dyDescent="0.4">
      <c r="A121" s="97">
        <v>1</v>
      </c>
      <c r="B121" s="9" t="s">
        <v>792</v>
      </c>
      <c r="C121" s="83" t="s">
        <v>789</v>
      </c>
      <c r="D121" s="2" t="s">
        <v>790</v>
      </c>
      <c r="E121" s="2" t="s">
        <v>791</v>
      </c>
      <c r="F121" s="84">
        <v>60</v>
      </c>
      <c r="G121" s="84">
        <v>180</v>
      </c>
      <c r="H121" s="84">
        <v>3</v>
      </c>
      <c r="I121" s="2">
        <v>7</v>
      </c>
      <c r="J121" s="2"/>
      <c r="K121" s="2">
        <v>1</v>
      </c>
      <c r="L121" s="2" t="s">
        <v>466</v>
      </c>
      <c r="M121" s="28"/>
      <c r="N121" s="33">
        <f t="shared" si="1"/>
        <v>0</v>
      </c>
      <c r="O121" s="7"/>
    </row>
    <row r="122" spans="1:15" ht="22.1" customHeight="1" x14ac:dyDescent="0.4">
      <c r="A122" s="95">
        <v>1</v>
      </c>
      <c r="B122" s="9" t="s">
        <v>795</v>
      </c>
      <c r="C122" s="83" t="s">
        <v>793</v>
      </c>
      <c r="D122" s="2" t="s">
        <v>790</v>
      </c>
      <c r="E122" s="2" t="s">
        <v>794</v>
      </c>
      <c r="F122" s="84">
        <v>49.32</v>
      </c>
      <c r="G122" s="84">
        <v>120</v>
      </c>
      <c r="H122" s="84">
        <v>3</v>
      </c>
      <c r="I122" s="2">
        <v>7</v>
      </c>
      <c r="J122" s="2"/>
      <c r="K122" s="2">
        <v>1</v>
      </c>
      <c r="L122" s="2" t="s">
        <v>466</v>
      </c>
      <c r="M122" s="28"/>
      <c r="N122" s="33">
        <f t="shared" si="1"/>
        <v>0</v>
      </c>
      <c r="O122" s="7"/>
    </row>
    <row r="123" spans="1:15" ht="22.1" customHeight="1" x14ac:dyDescent="0.4">
      <c r="A123" s="95">
        <v>1</v>
      </c>
      <c r="B123" s="9" t="s">
        <v>795</v>
      </c>
      <c r="C123" s="83" t="s">
        <v>796</v>
      </c>
      <c r="D123" s="2" t="s">
        <v>790</v>
      </c>
      <c r="E123" s="2" t="s">
        <v>797</v>
      </c>
      <c r="F123" s="84">
        <v>46.42</v>
      </c>
      <c r="G123" s="84">
        <v>120</v>
      </c>
      <c r="H123" s="84">
        <v>3</v>
      </c>
      <c r="I123" s="2">
        <v>7</v>
      </c>
      <c r="J123" s="2"/>
      <c r="K123" s="2">
        <v>1</v>
      </c>
      <c r="L123" s="2" t="s">
        <v>466</v>
      </c>
      <c r="M123" s="28"/>
      <c r="N123" s="33">
        <f t="shared" si="1"/>
        <v>0</v>
      </c>
      <c r="O123" s="7"/>
    </row>
    <row r="124" spans="1:15" ht="22.1" customHeight="1" x14ac:dyDescent="0.4">
      <c r="A124" s="95">
        <v>1</v>
      </c>
      <c r="B124" s="9" t="s">
        <v>801</v>
      </c>
      <c r="C124" s="83" t="s">
        <v>798</v>
      </c>
      <c r="D124" s="2" t="s">
        <v>799</v>
      </c>
      <c r="E124" s="2" t="s">
        <v>800</v>
      </c>
      <c r="F124" s="84">
        <v>30.8</v>
      </c>
      <c r="G124" s="84">
        <v>76.7</v>
      </c>
      <c r="H124" s="84">
        <v>2</v>
      </c>
      <c r="I124" s="2">
        <v>8</v>
      </c>
      <c r="J124" s="2" t="s">
        <v>1081</v>
      </c>
      <c r="K124" s="2">
        <v>1</v>
      </c>
      <c r="L124" s="2" t="s">
        <v>466</v>
      </c>
      <c r="M124" s="28"/>
      <c r="N124" s="33">
        <f t="shared" si="1"/>
        <v>0</v>
      </c>
    </row>
    <row r="125" spans="1:15" ht="22.1" customHeight="1" x14ac:dyDescent="0.4">
      <c r="A125" s="95">
        <v>1</v>
      </c>
      <c r="B125" s="9" t="s">
        <v>803</v>
      </c>
      <c r="C125" s="83" t="s">
        <v>798</v>
      </c>
      <c r="D125" s="2" t="s">
        <v>799</v>
      </c>
      <c r="E125" s="2" t="s">
        <v>802</v>
      </c>
      <c r="F125" s="84">
        <v>4.5</v>
      </c>
      <c r="G125" s="84">
        <v>11.1</v>
      </c>
      <c r="H125" s="84">
        <v>2</v>
      </c>
      <c r="I125" s="2">
        <v>8</v>
      </c>
      <c r="J125" s="2" t="s">
        <v>1081</v>
      </c>
      <c r="K125" s="2">
        <v>1</v>
      </c>
      <c r="L125" s="2" t="s">
        <v>466</v>
      </c>
      <c r="M125" s="28"/>
      <c r="N125" s="33">
        <f t="shared" si="1"/>
        <v>0</v>
      </c>
    </row>
    <row r="126" spans="1:15" ht="22.1" customHeight="1" x14ac:dyDescent="0.4">
      <c r="A126" s="95">
        <v>1</v>
      </c>
      <c r="B126" s="9" t="s">
        <v>805</v>
      </c>
      <c r="C126" s="83" t="s">
        <v>798</v>
      </c>
      <c r="D126" s="2" t="s">
        <v>799</v>
      </c>
      <c r="E126" s="2" t="s">
        <v>804</v>
      </c>
      <c r="F126" s="84">
        <v>4.9000000000000004</v>
      </c>
      <c r="G126" s="84">
        <v>12.1</v>
      </c>
      <c r="H126" s="84">
        <v>2</v>
      </c>
      <c r="I126" s="2">
        <v>8</v>
      </c>
      <c r="J126" s="2" t="s">
        <v>1081</v>
      </c>
      <c r="K126" s="2">
        <v>1</v>
      </c>
      <c r="L126" s="2" t="s">
        <v>466</v>
      </c>
      <c r="M126" s="28"/>
      <c r="N126" s="33">
        <f t="shared" si="1"/>
        <v>0</v>
      </c>
      <c r="O126" s="7"/>
    </row>
    <row r="127" spans="1:15" ht="22.1" customHeight="1" x14ac:dyDescent="0.4">
      <c r="A127" s="95">
        <v>1</v>
      </c>
      <c r="B127" s="9" t="s">
        <v>807</v>
      </c>
      <c r="C127" s="83" t="s">
        <v>798</v>
      </c>
      <c r="D127" s="2" t="s">
        <v>799</v>
      </c>
      <c r="E127" s="2" t="s">
        <v>806</v>
      </c>
      <c r="F127" s="84">
        <v>4.5</v>
      </c>
      <c r="G127" s="84">
        <v>11.2</v>
      </c>
      <c r="H127" s="84">
        <v>2</v>
      </c>
      <c r="I127" s="2">
        <v>8</v>
      </c>
      <c r="J127" s="2" t="s">
        <v>1081</v>
      </c>
      <c r="K127" s="2">
        <v>1</v>
      </c>
      <c r="L127" s="2" t="s">
        <v>466</v>
      </c>
      <c r="M127" s="28"/>
      <c r="N127" s="33">
        <f t="shared" si="1"/>
        <v>0</v>
      </c>
      <c r="O127" s="7"/>
    </row>
    <row r="128" spans="1:15" ht="22.1" customHeight="1" x14ac:dyDescent="0.4">
      <c r="A128" s="95">
        <v>1</v>
      </c>
      <c r="B128" s="9" t="s">
        <v>809</v>
      </c>
      <c r="C128" s="85" t="s">
        <v>798</v>
      </c>
      <c r="D128" s="2" t="s">
        <v>799</v>
      </c>
      <c r="E128" s="2" t="s">
        <v>808</v>
      </c>
      <c r="F128" s="84">
        <v>5.0999999999999996</v>
      </c>
      <c r="G128" s="84">
        <v>12.6</v>
      </c>
      <c r="H128" s="84">
        <v>2</v>
      </c>
      <c r="I128" s="2">
        <v>8</v>
      </c>
      <c r="J128" s="2" t="s">
        <v>1081</v>
      </c>
      <c r="K128" s="2">
        <v>1</v>
      </c>
      <c r="L128" s="2" t="s">
        <v>466</v>
      </c>
      <c r="M128" s="28"/>
      <c r="N128" s="33">
        <f t="shared" si="1"/>
        <v>0</v>
      </c>
    </row>
    <row r="129" spans="1:15" ht="22.1" customHeight="1" x14ac:dyDescent="0.4">
      <c r="A129" s="95">
        <v>1</v>
      </c>
      <c r="B129" s="9" t="s">
        <v>811</v>
      </c>
      <c r="C129" s="83" t="s">
        <v>798</v>
      </c>
      <c r="D129" s="2" t="s">
        <v>799</v>
      </c>
      <c r="E129" s="2" t="s">
        <v>810</v>
      </c>
      <c r="F129" s="84">
        <v>5.6</v>
      </c>
      <c r="G129" s="84">
        <v>13.8</v>
      </c>
      <c r="H129" s="84">
        <v>2</v>
      </c>
      <c r="I129" s="2">
        <v>8</v>
      </c>
      <c r="J129" s="2" t="s">
        <v>1081</v>
      </c>
      <c r="K129" s="2">
        <v>1</v>
      </c>
      <c r="L129" s="2" t="s">
        <v>466</v>
      </c>
      <c r="M129" s="28"/>
      <c r="N129" s="33">
        <f t="shared" si="1"/>
        <v>0</v>
      </c>
    </row>
    <row r="130" spans="1:15" ht="22.1" customHeight="1" x14ac:dyDescent="0.4">
      <c r="A130" s="95">
        <v>1</v>
      </c>
      <c r="B130" s="9" t="s">
        <v>813</v>
      </c>
      <c r="C130" s="83" t="s">
        <v>798</v>
      </c>
      <c r="D130" s="2" t="s">
        <v>799</v>
      </c>
      <c r="E130" s="2" t="s">
        <v>812</v>
      </c>
      <c r="F130" s="84">
        <v>8.5</v>
      </c>
      <c r="G130" s="84">
        <v>21.3</v>
      </c>
      <c r="H130" s="84">
        <v>2</v>
      </c>
      <c r="I130" s="2">
        <v>8</v>
      </c>
      <c r="J130" s="2" t="s">
        <v>1081</v>
      </c>
      <c r="K130" s="2">
        <v>1</v>
      </c>
      <c r="L130" s="2" t="s">
        <v>466</v>
      </c>
      <c r="M130" s="28"/>
      <c r="N130" s="33">
        <f t="shared" si="1"/>
        <v>0</v>
      </c>
      <c r="O130" s="7"/>
    </row>
    <row r="131" spans="1:15" ht="22.1" customHeight="1" x14ac:dyDescent="0.4">
      <c r="A131" s="95">
        <v>1</v>
      </c>
      <c r="B131" s="9" t="s">
        <v>817</v>
      </c>
      <c r="C131" s="83" t="s">
        <v>814</v>
      </c>
      <c r="D131" s="2" t="s">
        <v>815</v>
      </c>
      <c r="E131" s="2" t="s">
        <v>816</v>
      </c>
      <c r="F131" s="2">
        <v>12.7</v>
      </c>
      <c r="G131" s="2">
        <v>32.5</v>
      </c>
      <c r="H131" s="2">
        <v>4</v>
      </c>
      <c r="I131" s="2">
        <v>5</v>
      </c>
      <c r="J131" s="2"/>
      <c r="K131" s="2">
        <v>1</v>
      </c>
      <c r="L131" s="2" t="s">
        <v>465</v>
      </c>
      <c r="M131" s="28"/>
      <c r="N131" s="33">
        <f t="shared" si="1"/>
        <v>0</v>
      </c>
    </row>
    <row r="132" spans="1:15" ht="22.1" customHeight="1" x14ac:dyDescent="0.4">
      <c r="A132" s="95">
        <v>1</v>
      </c>
      <c r="B132" s="9" t="s">
        <v>819</v>
      </c>
      <c r="C132" s="83" t="s">
        <v>814</v>
      </c>
      <c r="D132" s="2" t="s">
        <v>815</v>
      </c>
      <c r="E132" s="2" t="s">
        <v>818</v>
      </c>
      <c r="F132" s="2">
        <v>13.5</v>
      </c>
      <c r="G132" s="2">
        <v>32.5</v>
      </c>
      <c r="H132" s="2">
        <v>4</v>
      </c>
      <c r="I132" s="2">
        <v>5</v>
      </c>
      <c r="J132" s="2"/>
      <c r="K132" s="2">
        <v>1</v>
      </c>
      <c r="L132" s="2" t="s">
        <v>465</v>
      </c>
      <c r="M132" s="28"/>
      <c r="N132" s="33">
        <f t="shared" si="1"/>
        <v>0</v>
      </c>
    </row>
    <row r="133" spans="1:15" ht="22.1" customHeight="1" x14ac:dyDescent="0.4">
      <c r="A133" s="95">
        <v>1</v>
      </c>
      <c r="B133" s="9" t="s">
        <v>821</v>
      </c>
      <c r="C133" s="83" t="s">
        <v>814</v>
      </c>
      <c r="D133" s="2" t="s">
        <v>815</v>
      </c>
      <c r="E133" s="2" t="s">
        <v>820</v>
      </c>
      <c r="F133" s="2">
        <v>13.1</v>
      </c>
      <c r="G133" s="2">
        <v>31</v>
      </c>
      <c r="H133" s="2">
        <v>4</v>
      </c>
      <c r="I133" s="2">
        <v>5</v>
      </c>
      <c r="J133" s="2"/>
      <c r="K133" s="2">
        <v>1</v>
      </c>
      <c r="L133" s="2" t="s">
        <v>465</v>
      </c>
      <c r="M133" s="28"/>
      <c r="N133" s="33">
        <f t="shared" si="1"/>
        <v>0</v>
      </c>
      <c r="O133" s="7"/>
    </row>
    <row r="134" spans="1:15" ht="22.1" customHeight="1" x14ac:dyDescent="0.4">
      <c r="A134" s="95">
        <v>1</v>
      </c>
      <c r="B134" s="9" t="s">
        <v>823</v>
      </c>
      <c r="C134" s="83" t="s">
        <v>814</v>
      </c>
      <c r="D134" s="2" t="s">
        <v>815</v>
      </c>
      <c r="E134" s="2" t="s">
        <v>822</v>
      </c>
      <c r="F134" s="2">
        <v>12.6</v>
      </c>
      <c r="G134" s="2">
        <v>32</v>
      </c>
      <c r="H134" s="2">
        <v>4</v>
      </c>
      <c r="I134" s="2">
        <v>5</v>
      </c>
      <c r="J134" s="2"/>
      <c r="K134" s="2">
        <v>1</v>
      </c>
      <c r="L134" s="2" t="s">
        <v>465</v>
      </c>
      <c r="M134" s="28"/>
      <c r="N134" s="33">
        <f t="shared" si="1"/>
        <v>0</v>
      </c>
      <c r="O134" s="7"/>
    </row>
    <row r="135" spans="1:15" ht="22.1" customHeight="1" x14ac:dyDescent="0.4">
      <c r="A135" s="95">
        <v>1</v>
      </c>
      <c r="B135" s="9" t="s">
        <v>825</v>
      </c>
      <c r="C135" s="83" t="s">
        <v>814</v>
      </c>
      <c r="D135" s="2" t="s">
        <v>815</v>
      </c>
      <c r="E135" s="2" t="s">
        <v>824</v>
      </c>
      <c r="F135" s="2">
        <v>13.33</v>
      </c>
      <c r="G135" s="2">
        <v>33.299999999999997</v>
      </c>
      <c r="H135" s="2">
        <v>4</v>
      </c>
      <c r="I135" s="2">
        <v>5</v>
      </c>
      <c r="J135" s="2"/>
      <c r="K135" s="2">
        <v>1</v>
      </c>
      <c r="L135" s="2" t="s">
        <v>465</v>
      </c>
      <c r="M135" s="28"/>
      <c r="N135" s="33">
        <f t="shared" si="1"/>
        <v>0</v>
      </c>
    </row>
    <row r="136" spans="1:15" ht="22.1" customHeight="1" x14ac:dyDescent="0.4">
      <c r="A136" s="95">
        <v>1</v>
      </c>
      <c r="B136" s="9" t="s">
        <v>827</v>
      </c>
      <c r="C136" s="83" t="s">
        <v>814</v>
      </c>
      <c r="D136" s="2" t="s">
        <v>815</v>
      </c>
      <c r="E136" s="2" t="s">
        <v>826</v>
      </c>
      <c r="F136" s="2">
        <v>12.43</v>
      </c>
      <c r="G136" s="2">
        <v>31.1</v>
      </c>
      <c r="H136" s="2">
        <v>4</v>
      </c>
      <c r="I136" s="2">
        <v>5</v>
      </c>
      <c r="J136" s="2"/>
      <c r="K136" s="2">
        <v>1</v>
      </c>
      <c r="L136" s="2" t="s">
        <v>465</v>
      </c>
      <c r="M136" s="28"/>
      <c r="N136" s="33">
        <f t="shared" si="1"/>
        <v>0</v>
      </c>
    </row>
    <row r="137" spans="1:15" ht="22.1" customHeight="1" x14ac:dyDescent="0.4">
      <c r="A137" s="95">
        <v>1</v>
      </c>
      <c r="B137" s="9" t="s">
        <v>830</v>
      </c>
      <c r="C137" s="83" t="s">
        <v>828</v>
      </c>
      <c r="D137" s="2" t="s">
        <v>815</v>
      </c>
      <c r="E137" s="2" t="s">
        <v>829</v>
      </c>
      <c r="F137" s="2">
        <v>14.7</v>
      </c>
      <c r="G137" s="2">
        <v>36.75</v>
      </c>
      <c r="H137" s="2">
        <v>2</v>
      </c>
      <c r="I137" s="2">
        <v>8</v>
      </c>
      <c r="J137" s="2"/>
      <c r="K137" s="2">
        <v>1</v>
      </c>
      <c r="L137" s="2" t="s">
        <v>466</v>
      </c>
      <c r="M137" s="28"/>
      <c r="N137" s="33">
        <f t="shared" si="1"/>
        <v>0</v>
      </c>
      <c r="O137" s="7"/>
    </row>
    <row r="138" spans="1:15" ht="22.1" customHeight="1" x14ac:dyDescent="0.4">
      <c r="A138" s="95">
        <v>1</v>
      </c>
      <c r="B138" s="96" t="s">
        <v>838</v>
      </c>
      <c r="C138" s="83" t="s">
        <v>828</v>
      </c>
      <c r="D138" s="2" t="s">
        <v>815</v>
      </c>
      <c r="E138" s="2" t="s">
        <v>831</v>
      </c>
      <c r="F138" s="2">
        <v>63.8</v>
      </c>
      <c r="G138" s="2">
        <v>159.5</v>
      </c>
      <c r="H138" s="2">
        <v>3</v>
      </c>
      <c r="I138" s="2">
        <v>7</v>
      </c>
      <c r="J138" s="2"/>
      <c r="K138" s="2">
        <v>1</v>
      </c>
      <c r="L138" s="2" t="s">
        <v>466</v>
      </c>
      <c r="M138" s="28"/>
      <c r="N138" s="33">
        <f t="shared" si="1"/>
        <v>0</v>
      </c>
    </row>
    <row r="139" spans="1:15" ht="22.1" customHeight="1" x14ac:dyDescent="0.4">
      <c r="A139" s="95">
        <v>1</v>
      </c>
      <c r="B139" s="9" t="s">
        <v>833</v>
      </c>
      <c r="C139" s="83" t="s">
        <v>828</v>
      </c>
      <c r="D139" s="2" t="s">
        <v>815</v>
      </c>
      <c r="E139" s="2" t="s">
        <v>832</v>
      </c>
      <c r="F139" s="2">
        <v>2</v>
      </c>
      <c r="G139" s="2">
        <v>5</v>
      </c>
      <c r="H139" s="2">
        <v>2</v>
      </c>
      <c r="I139" s="2">
        <v>8</v>
      </c>
      <c r="J139" s="2"/>
      <c r="K139" s="2">
        <v>1</v>
      </c>
      <c r="L139" s="2" t="s">
        <v>466</v>
      </c>
      <c r="M139" s="28"/>
      <c r="N139" s="33">
        <f t="shared" si="1"/>
        <v>0</v>
      </c>
    </row>
    <row r="140" spans="1:15" ht="22.1" customHeight="1" x14ac:dyDescent="0.4">
      <c r="A140" s="95">
        <v>1</v>
      </c>
      <c r="B140" s="9" t="s">
        <v>835</v>
      </c>
      <c r="C140" s="83" t="s">
        <v>828</v>
      </c>
      <c r="D140" s="2" t="s">
        <v>815</v>
      </c>
      <c r="E140" s="2" t="s">
        <v>834</v>
      </c>
      <c r="F140" s="2">
        <v>34.700000000000003</v>
      </c>
      <c r="G140" s="2">
        <v>86.75</v>
      </c>
      <c r="H140" s="2">
        <v>2</v>
      </c>
      <c r="I140" s="2">
        <v>8</v>
      </c>
      <c r="J140" s="2"/>
      <c r="K140" s="2">
        <v>1</v>
      </c>
      <c r="L140" s="2" t="s">
        <v>466</v>
      </c>
      <c r="M140" s="28"/>
      <c r="N140" s="33">
        <f t="shared" si="1"/>
        <v>0</v>
      </c>
      <c r="O140" s="7"/>
    </row>
    <row r="141" spans="1:15" ht="22.1" customHeight="1" x14ac:dyDescent="0.4">
      <c r="A141" s="95">
        <v>1</v>
      </c>
      <c r="B141" s="9" t="s">
        <v>837</v>
      </c>
      <c r="C141" s="83" t="s">
        <v>828</v>
      </c>
      <c r="D141" s="2" t="s">
        <v>815</v>
      </c>
      <c r="E141" s="2" t="s">
        <v>836</v>
      </c>
      <c r="F141" s="2">
        <v>9.4</v>
      </c>
      <c r="G141" s="2">
        <v>23.5</v>
      </c>
      <c r="H141" s="2">
        <v>2</v>
      </c>
      <c r="I141" s="2">
        <v>8</v>
      </c>
      <c r="J141" s="2"/>
      <c r="K141" s="2">
        <v>1</v>
      </c>
      <c r="L141" s="2" t="s">
        <v>466</v>
      </c>
      <c r="M141" s="28"/>
      <c r="N141" s="33">
        <f t="shared" si="1"/>
        <v>0</v>
      </c>
      <c r="O141" s="7"/>
    </row>
    <row r="142" spans="1:15" ht="22.1" customHeight="1" x14ac:dyDescent="0.4">
      <c r="A142" s="95">
        <v>1</v>
      </c>
      <c r="B142" s="9" t="s">
        <v>841</v>
      </c>
      <c r="C142" s="83" t="s">
        <v>839</v>
      </c>
      <c r="D142" s="2" t="s">
        <v>654</v>
      </c>
      <c r="E142" s="2" t="s">
        <v>840</v>
      </c>
      <c r="F142" s="84">
        <v>312.60000000000002</v>
      </c>
      <c r="G142" s="84">
        <v>915.3</v>
      </c>
      <c r="H142" s="84">
        <v>2</v>
      </c>
      <c r="I142" s="2">
        <v>8</v>
      </c>
      <c r="J142" s="2"/>
      <c r="K142" s="2">
        <v>1</v>
      </c>
      <c r="L142" s="2" t="s">
        <v>466</v>
      </c>
      <c r="M142" s="28"/>
      <c r="N142" s="33">
        <f t="shared" si="1"/>
        <v>0</v>
      </c>
      <c r="O142" s="7"/>
    </row>
    <row r="143" spans="1:15" ht="22.1" customHeight="1" x14ac:dyDescent="0.4">
      <c r="A143" s="95">
        <v>1</v>
      </c>
      <c r="B143" s="9" t="s">
        <v>843</v>
      </c>
      <c r="C143" s="83" t="s">
        <v>839</v>
      </c>
      <c r="D143" s="2" t="s">
        <v>654</v>
      </c>
      <c r="E143" s="2" t="s">
        <v>842</v>
      </c>
      <c r="F143" s="84">
        <v>434.8</v>
      </c>
      <c r="G143" s="84">
        <v>1073.25</v>
      </c>
      <c r="H143" s="84">
        <v>2</v>
      </c>
      <c r="I143" s="2">
        <v>8</v>
      </c>
      <c r="J143" s="2"/>
      <c r="K143" s="2">
        <v>1</v>
      </c>
      <c r="L143" s="2" t="s">
        <v>466</v>
      </c>
      <c r="M143" s="28"/>
      <c r="N143" s="33">
        <f t="shared" ref="N143:N206" si="2">M143*K143</f>
        <v>0</v>
      </c>
      <c r="O143" s="7"/>
    </row>
    <row r="144" spans="1:15" ht="22.1" customHeight="1" x14ac:dyDescent="0.4">
      <c r="A144" s="95">
        <v>1</v>
      </c>
      <c r="B144" s="9" t="s">
        <v>846</v>
      </c>
      <c r="C144" s="83" t="s">
        <v>844</v>
      </c>
      <c r="D144" s="2" t="s">
        <v>654</v>
      </c>
      <c r="E144" s="2" t="s">
        <v>845</v>
      </c>
      <c r="F144" s="2">
        <v>23.2</v>
      </c>
      <c r="G144" s="2">
        <v>55.9</v>
      </c>
      <c r="H144" s="84">
        <v>4</v>
      </c>
      <c r="I144" s="2">
        <v>5</v>
      </c>
      <c r="J144" s="2" t="s">
        <v>1081</v>
      </c>
      <c r="K144" s="2">
        <v>1</v>
      </c>
      <c r="L144" s="2" t="s">
        <v>465</v>
      </c>
      <c r="M144" s="28"/>
      <c r="N144" s="33">
        <f t="shared" si="2"/>
        <v>0</v>
      </c>
      <c r="O144" s="7"/>
    </row>
    <row r="145" spans="1:15" s="5" customFormat="1" ht="22.1" customHeight="1" x14ac:dyDescent="0.4">
      <c r="A145" s="95">
        <v>1</v>
      </c>
      <c r="B145" s="9" t="s">
        <v>849</v>
      </c>
      <c r="C145" s="83" t="s">
        <v>847</v>
      </c>
      <c r="D145" s="2" t="s">
        <v>654</v>
      </c>
      <c r="E145" s="2" t="s">
        <v>848</v>
      </c>
      <c r="F145" s="2">
        <v>5.6</v>
      </c>
      <c r="G145" s="2">
        <v>12.9</v>
      </c>
      <c r="H145" s="84">
        <v>3</v>
      </c>
      <c r="I145" s="2">
        <v>7</v>
      </c>
      <c r="J145" s="2" t="s">
        <v>1081</v>
      </c>
      <c r="K145" s="2">
        <v>1</v>
      </c>
      <c r="L145" s="2" t="s">
        <v>465</v>
      </c>
      <c r="M145" s="28"/>
      <c r="N145" s="33">
        <f t="shared" si="2"/>
        <v>0</v>
      </c>
      <c r="O145" s="7"/>
    </row>
    <row r="146" spans="1:15" ht="22.1" customHeight="1" x14ac:dyDescent="0.4">
      <c r="A146" s="95">
        <v>1</v>
      </c>
      <c r="B146" s="9" t="s">
        <v>852</v>
      </c>
      <c r="C146" s="83" t="s">
        <v>850</v>
      </c>
      <c r="D146" s="2" t="s">
        <v>654</v>
      </c>
      <c r="E146" s="2" t="s">
        <v>851</v>
      </c>
      <c r="F146" s="2">
        <v>30.3</v>
      </c>
      <c r="G146" s="2">
        <v>72.7</v>
      </c>
      <c r="H146" s="84">
        <v>4</v>
      </c>
      <c r="I146" s="2">
        <v>5</v>
      </c>
      <c r="J146" s="2" t="s">
        <v>1081</v>
      </c>
      <c r="K146" s="2">
        <v>1</v>
      </c>
      <c r="L146" s="2" t="s">
        <v>465</v>
      </c>
      <c r="M146" s="28"/>
      <c r="N146" s="33">
        <f t="shared" si="2"/>
        <v>0</v>
      </c>
      <c r="O146" s="7"/>
    </row>
    <row r="147" spans="1:15" ht="22.1" customHeight="1" x14ac:dyDescent="0.4">
      <c r="A147" s="95">
        <v>1</v>
      </c>
      <c r="B147" s="9" t="s">
        <v>855</v>
      </c>
      <c r="C147" s="83" t="s">
        <v>853</v>
      </c>
      <c r="D147" s="2" t="s">
        <v>854</v>
      </c>
      <c r="E147" s="2" t="s">
        <v>1103</v>
      </c>
      <c r="F147" s="2">
        <v>14.5</v>
      </c>
      <c r="G147" s="2">
        <v>36.25</v>
      </c>
      <c r="H147" s="84">
        <v>2</v>
      </c>
      <c r="I147" s="2">
        <v>8</v>
      </c>
      <c r="J147" s="2"/>
      <c r="K147" s="2">
        <v>1</v>
      </c>
      <c r="L147" s="2" t="s">
        <v>466</v>
      </c>
      <c r="M147" s="28"/>
      <c r="N147" s="33">
        <f t="shared" si="2"/>
        <v>0</v>
      </c>
      <c r="O147" s="7"/>
    </row>
    <row r="148" spans="1:15" ht="22.1" customHeight="1" x14ac:dyDescent="0.4">
      <c r="A148" s="95">
        <v>1</v>
      </c>
      <c r="B148" s="9" t="s">
        <v>857</v>
      </c>
      <c r="C148" s="83" t="s">
        <v>853</v>
      </c>
      <c r="D148" s="2" t="s">
        <v>854</v>
      </c>
      <c r="E148" s="2" t="s">
        <v>856</v>
      </c>
      <c r="F148" s="2">
        <v>19.3</v>
      </c>
      <c r="G148" s="2">
        <v>48.25</v>
      </c>
      <c r="H148" s="84">
        <v>3</v>
      </c>
      <c r="I148" s="2">
        <v>7</v>
      </c>
      <c r="J148" s="2"/>
      <c r="K148" s="2">
        <v>1</v>
      </c>
      <c r="L148" s="2" t="s">
        <v>466</v>
      </c>
      <c r="M148" s="28"/>
      <c r="N148" s="33">
        <f t="shared" si="2"/>
        <v>0</v>
      </c>
      <c r="O148" s="7"/>
    </row>
    <row r="149" spans="1:15" ht="22.1" customHeight="1" x14ac:dyDescent="0.4">
      <c r="A149" s="95">
        <v>1</v>
      </c>
      <c r="B149" s="9" t="s">
        <v>859</v>
      </c>
      <c r="C149" s="83" t="s">
        <v>853</v>
      </c>
      <c r="D149" s="2" t="s">
        <v>854</v>
      </c>
      <c r="E149" s="2" t="s">
        <v>858</v>
      </c>
      <c r="F149" s="2">
        <v>10.1</v>
      </c>
      <c r="G149" s="2">
        <v>25.25</v>
      </c>
      <c r="H149" s="84">
        <v>3</v>
      </c>
      <c r="I149" s="2">
        <v>7</v>
      </c>
      <c r="J149" s="2"/>
      <c r="K149" s="2">
        <v>1</v>
      </c>
      <c r="L149" s="2" t="s">
        <v>466</v>
      </c>
      <c r="M149" s="28"/>
      <c r="N149" s="33">
        <f t="shared" si="2"/>
        <v>0</v>
      </c>
      <c r="O149" s="7"/>
    </row>
    <row r="150" spans="1:15" ht="22.1" customHeight="1" x14ac:dyDescent="0.4">
      <c r="A150" s="95">
        <v>1</v>
      </c>
      <c r="B150" s="9" t="s">
        <v>1100</v>
      </c>
      <c r="C150" s="83" t="s">
        <v>853</v>
      </c>
      <c r="D150" s="2" t="s">
        <v>854</v>
      </c>
      <c r="E150" s="2" t="s">
        <v>1077</v>
      </c>
      <c r="F150" s="2">
        <v>14.8</v>
      </c>
      <c r="G150" s="2">
        <v>44.4</v>
      </c>
      <c r="H150" s="84">
        <v>4</v>
      </c>
      <c r="I150" s="2">
        <v>8</v>
      </c>
      <c r="J150" s="2" t="s">
        <v>1081</v>
      </c>
      <c r="K150" s="2">
        <v>1</v>
      </c>
      <c r="L150" s="2" t="s">
        <v>466</v>
      </c>
      <c r="M150" s="28"/>
      <c r="N150" s="33">
        <f t="shared" si="2"/>
        <v>0</v>
      </c>
      <c r="O150" s="7"/>
    </row>
    <row r="151" spans="1:15" ht="22.1" customHeight="1" x14ac:dyDescent="0.4">
      <c r="A151" s="95">
        <v>1</v>
      </c>
      <c r="B151" s="9" t="s">
        <v>861</v>
      </c>
      <c r="C151" s="83" t="s">
        <v>853</v>
      </c>
      <c r="D151" s="2" t="s">
        <v>854</v>
      </c>
      <c r="E151" s="2" t="s">
        <v>860</v>
      </c>
      <c r="F151" s="2">
        <v>3.72</v>
      </c>
      <c r="G151" s="2">
        <v>9.3000000000000007</v>
      </c>
      <c r="H151" s="84">
        <v>2</v>
      </c>
      <c r="I151" s="2">
        <v>8</v>
      </c>
      <c r="J151" s="2" t="s">
        <v>1081</v>
      </c>
      <c r="K151" s="2">
        <v>1</v>
      </c>
      <c r="L151" s="2" t="s">
        <v>466</v>
      </c>
      <c r="M151" s="28"/>
      <c r="N151" s="33">
        <f t="shared" si="2"/>
        <v>0</v>
      </c>
      <c r="O151" s="7"/>
    </row>
    <row r="152" spans="1:15" ht="22.1" customHeight="1" x14ac:dyDescent="0.4">
      <c r="A152" s="95">
        <v>1</v>
      </c>
      <c r="B152" s="9" t="s">
        <v>864</v>
      </c>
      <c r="C152" s="83" t="s">
        <v>862</v>
      </c>
      <c r="D152" s="2" t="s">
        <v>782</v>
      </c>
      <c r="E152" s="2" t="s">
        <v>863</v>
      </c>
      <c r="F152" s="2">
        <v>13.5</v>
      </c>
      <c r="G152" s="2">
        <v>36.159999999999997</v>
      </c>
      <c r="H152" s="84">
        <v>2</v>
      </c>
      <c r="I152" s="2">
        <v>8</v>
      </c>
      <c r="J152" s="2"/>
      <c r="K152" s="2">
        <v>1</v>
      </c>
      <c r="L152" s="2" t="s">
        <v>466</v>
      </c>
      <c r="M152" s="28"/>
      <c r="N152" s="33">
        <f t="shared" si="2"/>
        <v>0</v>
      </c>
      <c r="O152" s="7"/>
    </row>
    <row r="153" spans="1:15" ht="22.1" customHeight="1" x14ac:dyDescent="0.4">
      <c r="A153" s="95">
        <v>1</v>
      </c>
      <c r="B153" s="9" t="s">
        <v>864</v>
      </c>
      <c r="C153" s="83" t="s">
        <v>862</v>
      </c>
      <c r="D153" s="2" t="s">
        <v>782</v>
      </c>
      <c r="E153" s="2" t="s">
        <v>865</v>
      </c>
      <c r="F153" s="2">
        <v>13.5</v>
      </c>
      <c r="G153" s="2">
        <v>36.159999999999997</v>
      </c>
      <c r="H153" s="84">
        <v>2</v>
      </c>
      <c r="I153" s="2">
        <v>8</v>
      </c>
      <c r="J153" s="2"/>
      <c r="K153" s="2">
        <v>1</v>
      </c>
      <c r="L153" s="2" t="s">
        <v>466</v>
      </c>
      <c r="M153" s="28"/>
      <c r="N153" s="33">
        <f t="shared" si="2"/>
        <v>0</v>
      </c>
      <c r="O153" s="7"/>
    </row>
    <row r="154" spans="1:15" ht="22.1" customHeight="1" x14ac:dyDescent="0.4">
      <c r="A154" s="95">
        <v>1</v>
      </c>
      <c r="B154" s="9" t="s">
        <v>867</v>
      </c>
      <c r="C154" s="83" t="s">
        <v>862</v>
      </c>
      <c r="D154" s="2" t="s">
        <v>782</v>
      </c>
      <c r="E154" s="2" t="s">
        <v>866</v>
      </c>
      <c r="F154" s="2">
        <v>13.9</v>
      </c>
      <c r="G154" s="2">
        <v>36.25</v>
      </c>
      <c r="H154" s="84">
        <v>2</v>
      </c>
      <c r="I154" s="2">
        <v>7</v>
      </c>
      <c r="J154" s="2"/>
      <c r="K154" s="2">
        <v>1</v>
      </c>
      <c r="L154" s="2" t="s">
        <v>466</v>
      </c>
      <c r="M154" s="28"/>
      <c r="N154" s="33">
        <f t="shared" si="2"/>
        <v>0</v>
      </c>
      <c r="O154" s="7"/>
    </row>
    <row r="155" spans="1:15" ht="22.1" customHeight="1" x14ac:dyDescent="0.4">
      <c r="A155" s="95">
        <v>1</v>
      </c>
      <c r="B155" s="9" t="s">
        <v>867</v>
      </c>
      <c r="C155" s="83" t="s">
        <v>862</v>
      </c>
      <c r="D155" s="2" t="s">
        <v>782</v>
      </c>
      <c r="E155" s="2" t="s">
        <v>868</v>
      </c>
      <c r="F155" s="2">
        <v>13.9</v>
      </c>
      <c r="G155" s="2">
        <v>36.25</v>
      </c>
      <c r="H155" s="84">
        <v>2</v>
      </c>
      <c r="I155" s="2">
        <v>8</v>
      </c>
      <c r="J155" s="2"/>
      <c r="K155" s="2">
        <v>1</v>
      </c>
      <c r="L155" s="2" t="s">
        <v>466</v>
      </c>
      <c r="M155" s="28"/>
      <c r="N155" s="33">
        <f t="shared" si="2"/>
        <v>0</v>
      </c>
      <c r="O155" s="7"/>
    </row>
    <row r="156" spans="1:15" ht="22.1" customHeight="1" x14ac:dyDescent="0.4">
      <c r="A156" s="95">
        <v>1</v>
      </c>
      <c r="B156" s="9" t="s">
        <v>871</v>
      </c>
      <c r="C156" s="83" t="s">
        <v>869</v>
      </c>
      <c r="D156" s="2" t="s">
        <v>782</v>
      </c>
      <c r="E156" s="2" t="s">
        <v>870</v>
      </c>
      <c r="F156" s="2">
        <v>21.7</v>
      </c>
      <c r="G156" s="2">
        <v>35.729999999999997</v>
      </c>
      <c r="H156" s="84">
        <v>2</v>
      </c>
      <c r="I156" s="2">
        <v>8</v>
      </c>
      <c r="J156" s="2"/>
      <c r="K156" s="2">
        <v>1</v>
      </c>
      <c r="L156" s="2" t="s">
        <v>466</v>
      </c>
      <c r="M156" s="28"/>
      <c r="N156" s="33">
        <f t="shared" si="2"/>
        <v>0</v>
      </c>
      <c r="O156" s="7"/>
    </row>
    <row r="157" spans="1:15" ht="22.1" customHeight="1" x14ac:dyDescent="0.4">
      <c r="A157" s="95">
        <v>1</v>
      </c>
      <c r="B157" s="9" t="s">
        <v>871</v>
      </c>
      <c r="C157" s="83" t="s">
        <v>869</v>
      </c>
      <c r="D157" s="2" t="s">
        <v>782</v>
      </c>
      <c r="E157" s="2" t="s">
        <v>872</v>
      </c>
      <c r="F157" s="2">
        <v>21.7</v>
      </c>
      <c r="G157" s="2">
        <v>35.729999999999997</v>
      </c>
      <c r="H157" s="84">
        <v>2</v>
      </c>
      <c r="I157" s="2">
        <v>8</v>
      </c>
      <c r="J157" s="2"/>
      <c r="K157" s="2">
        <v>1</v>
      </c>
      <c r="L157" s="2" t="s">
        <v>466</v>
      </c>
      <c r="M157" s="28"/>
      <c r="N157" s="33">
        <f t="shared" si="2"/>
        <v>0</v>
      </c>
      <c r="O157" s="7"/>
    </row>
    <row r="158" spans="1:15" ht="22.1" customHeight="1" x14ac:dyDescent="0.4">
      <c r="A158" s="95">
        <v>1</v>
      </c>
      <c r="B158" s="9" t="s">
        <v>875</v>
      </c>
      <c r="C158" s="83" t="s">
        <v>873</v>
      </c>
      <c r="D158" s="2" t="s">
        <v>782</v>
      </c>
      <c r="E158" s="2" t="s">
        <v>874</v>
      </c>
      <c r="F158" s="2">
        <v>21.4</v>
      </c>
      <c r="G158" s="2">
        <v>38.659999999999997</v>
      </c>
      <c r="H158" s="84">
        <v>2</v>
      </c>
      <c r="I158" s="2">
        <v>8</v>
      </c>
      <c r="J158" s="2"/>
      <c r="K158" s="2">
        <v>1</v>
      </c>
      <c r="L158" s="2" t="s">
        <v>466</v>
      </c>
      <c r="M158" s="28"/>
      <c r="N158" s="33">
        <f t="shared" si="2"/>
        <v>0</v>
      </c>
      <c r="O158" s="7"/>
    </row>
    <row r="159" spans="1:15" ht="22.1" customHeight="1" x14ac:dyDescent="0.4">
      <c r="A159" s="95">
        <v>1</v>
      </c>
      <c r="B159" s="9" t="s">
        <v>875</v>
      </c>
      <c r="C159" s="83" t="s">
        <v>869</v>
      </c>
      <c r="D159" s="2" t="s">
        <v>782</v>
      </c>
      <c r="E159" s="2" t="s">
        <v>876</v>
      </c>
      <c r="F159" s="2">
        <v>21.4</v>
      </c>
      <c r="G159" s="2">
        <v>38.659999999999997</v>
      </c>
      <c r="H159" s="84">
        <v>2</v>
      </c>
      <c r="I159" s="2">
        <v>8</v>
      </c>
      <c r="J159" s="2"/>
      <c r="K159" s="2">
        <v>1</v>
      </c>
      <c r="L159" s="2" t="s">
        <v>466</v>
      </c>
      <c r="M159" s="28"/>
      <c r="N159" s="33">
        <f t="shared" si="2"/>
        <v>0</v>
      </c>
      <c r="O159" s="7"/>
    </row>
    <row r="160" spans="1:15" ht="22.1" customHeight="1" x14ac:dyDescent="0.4">
      <c r="A160" s="95">
        <v>1</v>
      </c>
      <c r="B160" s="9" t="s">
        <v>879</v>
      </c>
      <c r="C160" s="83" t="s">
        <v>877</v>
      </c>
      <c r="D160" s="2" t="s">
        <v>782</v>
      </c>
      <c r="E160" s="2" t="s">
        <v>878</v>
      </c>
      <c r="F160" s="2">
        <v>12</v>
      </c>
      <c r="G160" s="2">
        <v>26.4</v>
      </c>
      <c r="H160" s="84">
        <v>2</v>
      </c>
      <c r="I160" s="2">
        <v>8</v>
      </c>
      <c r="J160" s="2"/>
      <c r="K160" s="2">
        <v>1</v>
      </c>
      <c r="L160" s="2" t="s">
        <v>466</v>
      </c>
      <c r="M160" s="28"/>
      <c r="N160" s="33">
        <f t="shared" si="2"/>
        <v>0</v>
      </c>
      <c r="O160" s="7"/>
    </row>
    <row r="161" spans="1:15" s="15" customFormat="1" ht="22.1" customHeight="1" x14ac:dyDescent="0.4">
      <c r="A161" s="95">
        <v>1</v>
      </c>
      <c r="B161" s="9" t="s">
        <v>879</v>
      </c>
      <c r="C161" s="83" t="s">
        <v>877</v>
      </c>
      <c r="D161" s="2" t="s">
        <v>782</v>
      </c>
      <c r="E161" s="2" t="s">
        <v>880</v>
      </c>
      <c r="F161" s="2">
        <v>12</v>
      </c>
      <c r="G161" s="2">
        <v>26.4</v>
      </c>
      <c r="H161" s="84">
        <v>2</v>
      </c>
      <c r="I161" s="2">
        <v>8</v>
      </c>
      <c r="J161" s="2"/>
      <c r="K161" s="2">
        <v>1</v>
      </c>
      <c r="L161" s="2" t="s">
        <v>466</v>
      </c>
      <c r="M161" s="28"/>
      <c r="N161" s="33">
        <f t="shared" si="2"/>
        <v>0</v>
      </c>
      <c r="O161" s="14"/>
    </row>
    <row r="162" spans="1:15" s="15" customFormat="1" ht="22.1" customHeight="1" x14ac:dyDescent="0.4">
      <c r="A162" s="95">
        <v>1</v>
      </c>
      <c r="B162" s="9" t="s">
        <v>882</v>
      </c>
      <c r="C162" s="83" t="s">
        <v>877</v>
      </c>
      <c r="D162" s="2" t="s">
        <v>782</v>
      </c>
      <c r="E162" s="2" t="s">
        <v>881</v>
      </c>
      <c r="F162" s="2">
        <v>7.6</v>
      </c>
      <c r="G162" s="2">
        <v>16.5</v>
      </c>
      <c r="H162" s="84">
        <v>2</v>
      </c>
      <c r="I162" s="2">
        <v>8</v>
      </c>
      <c r="J162" s="2"/>
      <c r="K162" s="2">
        <v>1</v>
      </c>
      <c r="L162" s="2" t="s">
        <v>466</v>
      </c>
      <c r="M162" s="28"/>
      <c r="N162" s="33">
        <f t="shared" si="2"/>
        <v>0</v>
      </c>
      <c r="O162" s="14"/>
    </row>
    <row r="163" spans="1:15" ht="22.1" customHeight="1" x14ac:dyDescent="0.4">
      <c r="A163" s="95">
        <v>1</v>
      </c>
      <c r="B163" s="9" t="s">
        <v>884</v>
      </c>
      <c r="C163" s="83" t="s">
        <v>877</v>
      </c>
      <c r="D163" s="2" t="s">
        <v>782</v>
      </c>
      <c r="E163" s="2" t="s">
        <v>883</v>
      </c>
      <c r="F163" s="2">
        <v>11.9</v>
      </c>
      <c r="G163" s="2">
        <v>26.4</v>
      </c>
      <c r="H163" s="84">
        <v>2</v>
      </c>
      <c r="I163" s="2">
        <v>8</v>
      </c>
      <c r="J163" s="2"/>
      <c r="K163" s="2">
        <v>1</v>
      </c>
      <c r="L163" s="2" t="s">
        <v>466</v>
      </c>
      <c r="M163" s="28"/>
      <c r="N163" s="33">
        <f t="shared" si="2"/>
        <v>0</v>
      </c>
      <c r="O163" s="7"/>
    </row>
    <row r="164" spans="1:15" ht="22.1" customHeight="1" x14ac:dyDescent="0.4">
      <c r="A164" s="95">
        <v>1</v>
      </c>
      <c r="B164" s="9" t="s">
        <v>884</v>
      </c>
      <c r="C164" s="83" t="s">
        <v>877</v>
      </c>
      <c r="D164" s="2" t="s">
        <v>782</v>
      </c>
      <c r="E164" s="2" t="s">
        <v>885</v>
      </c>
      <c r="F164" s="2">
        <v>11.9</v>
      </c>
      <c r="G164" s="2">
        <v>26.4</v>
      </c>
      <c r="H164" s="84">
        <v>2</v>
      </c>
      <c r="I164" s="2">
        <v>8</v>
      </c>
      <c r="J164" s="2"/>
      <c r="K164" s="2">
        <v>1</v>
      </c>
      <c r="L164" s="2" t="s">
        <v>466</v>
      </c>
      <c r="M164" s="28"/>
      <c r="N164" s="33">
        <f t="shared" si="2"/>
        <v>0</v>
      </c>
      <c r="O164" s="7"/>
    </row>
    <row r="165" spans="1:15" ht="22.1" customHeight="1" x14ac:dyDescent="0.4">
      <c r="A165" s="95">
        <v>1</v>
      </c>
      <c r="B165" s="9" t="s">
        <v>887</v>
      </c>
      <c r="C165" s="83" t="s">
        <v>877</v>
      </c>
      <c r="D165" s="2" t="s">
        <v>782</v>
      </c>
      <c r="E165" s="2" t="s">
        <v>886</v>
      </c>
      <c r="F165" s="2">
        <v>7.6</v>
      </c>
      <c r="G165" s="2">
        <v>16.5</v>
      </c>
      <c r="H165" s="84">
        <v>2</v>
      </c>
      <c r="I165" s="2">
        <v>8</v>
      </c>
      <c r="J165" s="2"/>
      <c r="K165" s="2">
        <v>1</v>
      </c>
      <c r="L165" s="2" t="s">
        <v>466</v>
      </c>
      <c r="M165" s="28"/>
      <c r="N165" s="33">
        <f t="shared" si="2"/>
        <v>0</v>
      </c>
      <c r="O165" s="7"/>
    </row>
    <row r="166" spans="1:15" ht="22.1" customHeight="1" x14ac:dyDescent="0.4">
      <c r="A166" s="95">
        <v>1</v>
      </c>
      <c r="B166" s="9" t="s">
        <v>890</v>
      </c>
      <c r="C166" s="83" t="s">
        <v>888</v>
      </c>
      <c r="D166" s="2" t="s">
        <v>782</v>
      </c>
      <c r="E166" s="2" t="s">
        <v>889</v>
      </c>
      <c r="F166" s="2">
        <v>18.8</v>
      </c>
      <c r="G166" s="2">
        <v>47</v>
      </c>
      <c r="H166" s="84">
        <v>4</v>
      </c>
      <c r="I166" s="2">
        <v>5</v>
      </c>
      <c r="J166" s="2"/>
      <c r="K166" s="2">
        <v>1</v>
      </c>
      <c r="L166" s="2" t="s">
        <v>465</v>
      </c>
      <c r="M166" s="28"/>
      <c r="N166" s="33">
        <f t="shared" si="2"/>
        <v>0</v>
      </c>
      <c r="O166" s="7"/>
    </row>
    <row r="167" spans="1:15" ht="22.1" customHeight="1" x14ac:dyDescent="0.4">
      <c r="A167" s="95">
        <v>1</v>
      </c>
      <c r="B167" s="9" t="s">
        <v>890</v>
      </c>
      <c r="C167" s="83" t="s">
        <v>888</v>
      </c>
      <c r="D167" s="2" t="s">
        <v>782</v>
      </c>
      <c r="E167" s="2" t="s">
        <v>891</v>
      </c>
      <c r="F167" s="2">
        <v>18.8</v>
      </c>
      <c r="G167" s="2">
        <v>47</v>
      </c>
      <c r="H167" s="84">
        <v>4</v>
      </c>
      <c r="I167" s="2">
        <v>5</v>
      </c>
      <c r="J167" s="2"/>
      <c r="K167" s="2">
        <v>1</v>
      </c>
      <c r="L167" s="2" t="s">
        <v>465</v>
      </c>
      <c r="M167" s="28"/>
      <c r="N167" s="33">
        <f t="shared" si="2"/>
        <v>0</v>
      </c>
      <c r="O167" s="7"/>
    </row>
    <row r="168" spans="1:15" ht="22.1" customHeight="1" x14ac:dyDescent="0.4">
      <c r="A168" s="95">
        <v>1</v>
      </c>
      <c r="B168" s="9" t="s">
        <v>893</v>
      </c>
      <c r="C168" s="83" t="s">
        <v>888</v>
      </c>
      <c r="D168" s="2" t="s">
        <v>782</v>
      </c>
      <c r="E168" s="2" t="s">
        <v>892</v>
      </c>
      <c r="F168" s="2">
        <v>7.1</v>
      </c>
      <c r="G168" s="2">
        <v>17.75</v>
      </c>
      <c r="H168" s="84">
        <v>3</v>
      </c>
      <c r="I168" s="2">
        <v>7</v>
      </c>
      <c r="J168" s="2"/>
      <c r="K168" s="2">
        <v>1</v>
      </c>
      <c r="L168" s="2" t="s">
        <v>466</v>
      </c>
      <c r="M168" s="28"/>
      <c r="N168" s="33">
        <f t="shared" si="2"/>
        <v>0</v>
      </c>
      <c r="O168" s="7"/>
    </row>
    <row r="169" spans="1:15" ht="22.1" customHeight="1" x14ac:dyDescent="0.4">
      <c r="A169" s="95">
        <v>1</v>
      </c>
      <c r="B169" s="9" t="s">
        <v>896</v>
      </c>
      <c r="C169" s="83" t="s">
        <v>894</v>
      </c>
      <c r="D169" s="2" t="s">
        <v>782</v>
      </c>
      <c r="E169" s="2" t="s">
        <v>895</v>
      </c>
      <c r="F169" s="2">
        <v>16.899999999999999</v>
      </c>
      <c r="G169" s="2">
        <v>41.25</v>
      </c>
      <c r="H169" s="84">
        <v>4</v>
      </c>
      <c r="I169" s="2">
        <v>5</v>
      </c>
      <c r="J169" s="2"/>
      <c r="K169" s="2">
        <v>1</v>
      </c>
      <c r="L169" s="2" t="s">
        <v>465</v>
      </c>
      <c r="M169" s="28"/>
      <c r="N169" s="33">
        <f t="shared" si="2"/>
        <v>0</v>
      </c>
      <c r="O169" s="7"/>
    </row>
    <row r="170" spans="1:15" ht="22.1" customHeight="1" x14ac:dyDescent="0.4">
      <c r="A170" s="95">
        <v>1</v>
      </c>
      <c r="B170" s="9" t="s">
        <v>896</v>
      </c>
      <c r="C170" s="83" t="s">
        <v>894</v>
      </c>
      <c r="D170" s="2" t="s">
        <v>782</v>
      </c>
      <c r="E170" s="2" t="s">
        <v>897</v>
      </c>
      <c r="F170" s="2">
        <v>16.899999999999999</v>
      </c>
      <c r="G170" s="2">
        <v>41.25</v>
      </c>
      <c r="H170" s="84">
        <v>4</v>
      </c>
      <c r="I170" s="2">
        <v>5</v>
      </c>
      <c r="J170" s="2"/>
      <c r="K170" s="2">
        <v>1</v>
      </c>
      <c r="L170" s="2" t="s">
        <v>465</v>
      </c>
      <c r="M170" s="28"/>
      <c r="N170" s="33">
        <f t="shared" si="2"/>
        <v>0</v>
      </c>
      <c r="O170" s="7"/>
    </row>
    <row r="171" spans="1:15" ht="22.1" customHeight="1" x14ac:dyDescent="0.4">
      <c r="A171" s="95">
        <v>1</v>
      </c>
      <c r="B171" s="9" t="s">
        <v>899</v>
      </c>
      <c r="C171" s="83" t="s">
        <v>894</v>
      </c>
      <c r="D171" s="2" t="s">
        <v>782</v>
      </c>
      <c r="E171" s="2" t="s">
        <v>898</v>
      </c>
      <c r="F171" s="2">
        <v>10</v>
      </c>
      <c r="G171" s="2">
        <v>25.5</v>
      </c>
      <c r="H171" s="84">
        <v>3</v>
      </c>
      <c r="I171" s="2">
        <v>7</v>
      </c>
      <c r="J171" s="2"/>
      <c r="K171" s="2">
        <v>1</v>
      </c>
      <c r="L171" s="2" t="s">
        <v>466</v>
      </c>
      <c r="M171" s="28"/>
      <c r="N171" s="33">
        <f t="shared" si="2"/>
        <v>0</v>
      </c>
      <c r="O171" s="7"/>
    </row>
    <row r="172" spans="1:15" ht="22.1" customHeight="1" x14ac:dyDescent="0.4">
      <c r="A172" s="95">
        <v>1</v>
      </c>
      <c r="B172" s="9" t="s">
        <v>903</v>
      </c>
      <c r="C172" s="83" t="s">
        <v>900</v>
      </c>
      <c r="D172" s="2" t="s">
        <v>901</v>
      </c>
      <c r="E172" s="2" t="s">
        <v>902</v>
      </c>
      <c r="F172" s="2">
        <v>12.9</v>
      </c>
      <c r="G172" s="2">
        <v>31.1</v>
      </c>
      <c r="H172" s="2">
        <v>3</v>
      </c>
      <c r="I172" s="2">
        <v>7</v>
      </c>
      <c r="J172" s="2"/>
      <c r="K172" s="2">
        <v>1</v>
      </c>
      <c r="L172" s="2" t="s">
        <v>466</v>
      </c>
      <c r="M172" s="28"/>
      <c r="N172" s="33">
        <f t="shared" si="2"/>
        <v>0</v>
      </c>
      <c r="O172" s="7"/>
    </row>
    <row r="173" spans="1:15" ht="22.1" customHeight="1" x14ac:dyDescent="0.4">
      <c r="A173" s="95">
        <v>1</v>
      </c>
      <c r="B173" s="9" t="s">
        <v>905</v>
      </c>
      <c r="C173" s="83" t="s">
        <v>900</v>
      </c>
      <c r="D173" s="2" t="s">
        <v>782</v>
      </c>
      <c r="E173" s="2" t="s">
        <v>904</v>
      </c>
      <c r="F173" s="2">
        <v>12.8</v>
      </c>
      <c r="G173" s="2">
        <v>32</v>
      </c>
      <c r="H173" s="84">
        <v>3</v>
      </c>
      <c r="I173" s="2">
        <v>7</v>
      </c>
      <c r="J173" s="2"/>
      <c r="K173" s="2">
        <v>1</v>
      </c>
      <c r="L173" s="2" t="s">
        <v>466</v>
      </c>
      <c r="M173" s="28"/>
      <c r="N173" s="33">
        <f t="shared" si="2"/>
        <v>0</v>
      </c>
      <c r="O173" s="7"/>
    </row>
    <row r="174" spans="1:15" ht="22.1" customHeight="1" x14ac:dyDescent="0.4">
      <c r="A174" s="95">
        <v>1</v>
      </c>
      <c r="B174" s="9" t="s">
        <v>907</v>
      </c>
      <c r="C174" s="83" t="s">
        <v>900</v>
      </c>
      <c r="D174" s="2" t="s">
        <v>782</v>
      </c>
      <c r="E174" s="2" t="s">
        <v>906</v>
      </c>
      <c r="F174" s="2">
        <v>12.8</v>
      </c>
      <c r="G174" s="2">
        <v>32</v>
      </c>
      <c r="H174" s="84">
        <v>3</v>
      </c>
      <c r="I174" s="2">
        <v>7</v>
      </c>
      <c r="J174" s="2"/>
      <c r="K174" s="2">
        <v>1</v>
      </c>
      <c r="L174" s="2" t="s">
        <v>466</v>
      </c>
      <c r="M174" s="28"/>
      <c r="N174" s="33">
        <f t="shared" si="2"/>
        <v>0</v>
      </c>
      <c r="O174" s="7"/>
    </row>
    <row r="175" spans="1:15" ht="22.1" customHeight="1" x14ac:dyDescent="0.4">
      <c r="A175" s="95">
        <v>1</v>
      </c>
      <c r="B175" s="9" t="s">
        <v>909</v>
      </c>
      <c r="C175" s="83" t="s">
        <v>900</v>
      </c>
      <c r="D175" s="2" t="s">
        <v>782</v>
      </c>
      <c r="E175" s="2" t="s">
        <v>908</v>
      </c>
      <c r="F175" s="2">
        <v>12.9</v>
      </c>
      <c r="G175" s="2">
        <v>32.9</v>
      </c>
      <c r="H175" s="84">
        <v>3</v>
      </c>
      <c r="I175" s="2">
        <v>7</v>
      </c>
      <c r="J175" s="2"/>
      <c r="K175" s="2">
        <v>1</v>
      </c>
      <c r="L175" s="2" t="s">
        <v>466</v>
      </c>
      <c r="M175" s="28"/>
      <c r="N175" s="33">
        <f t="shared" si="2"/>
        <v>0</v>
      </c>
      <c r="O175" s="7"/>
    </row>
    <row r="176" spans="1:15" ht="22.1" customHeight="1" x14ac:dyDescent="0.4">
      <c r="A176" s="95">
        <v>1</v>
      </c>
      <c r="B176" s="9" t="s">
        <v>911</v>
      </c>
      <c r="C176" s="83" t="s">
        <v>900</v>
      </c>
      <c r="D176" s="2" t="s">
        <v>782</v>
      </c>
      <c r="E176" s="2" t="s">
        <v>910</v>
      </c>
      <c r="F176" s="2">
        <v>12.8</v>
      </c>
      <c r="G176" s="2">
        <v>32</v>
      </c>
      <c r="H176" s="84">
        <v>3</v>
      </c>
      <c r="I176" s="2">
        <v>7</v>
      </c>
      <c r="J176" s="2"/>
      <c r="K176" s="2">
        <v>1</v>
      </c>
      <c r="L176" s="2" t="s">
        <v>466</v>
      </c>
      <c r="M176" s="28"/>
      <c r="N176" s="33">
        <f t="shared" si="2"/>
        <v>0</v>
      </c>
      <c r="O176" s="7"/>
    </row>
    <row r="177" spans="1:15" ht="22.1" customHeight="1" x14ac:dyDescent="0.4">
      <c r="A177" s="95">
        <v>1</v>
      </c>
      <c r="B177" s="9" t="s">
        <v>914</v>
      </c>
      <c r="C177" s="83" t="s">
        <v>912</v>
      </c>
      <c r="D177" s="2" t="s">
        <v>782</v>
      </c>
      <c r="E177" s="2" t="s">
        <v>913</v>
      </c>
      <c r="F177" s="2">
        <v>12.2</v>
      </c>
      <c r="G177" s="2">
        <v>29.5</v>
      </c>
      <c r="H177" s="84">
        <v>3</v>
      </c>
      <c r="I177" s="2">
        <v>7</v>
      </c>
      <c r="J177" s="2"/>
      <c r="K177" s="2">
        <v>1</v>
      </c>
      <c r="L177" s="2" t="s">
        <v>466</v>
      </c>
      <c r="M177" s="28"/>
      <c r="N177" s="33">
        <f t="shared" si="2"/>
        <v>0</v>
      </c>
      <c r="O177" s="7"/>
    </row>
    <row r="178" spans="1:15" ht="22.1" customHeight="1" x14ac:dyDescent="0.4">
      <c r="A178" s="95">
        <v>1</v>
      </c>
      <c r="B178" s="9" t="s">
        <v>916</v>
      </c>
      <c r="C178" s="83" t="s">
        <v>912</v>
      </c>
      <c r="D178" s="2" t="s">
        <v>782</v>
      </c>
      <c r="E178" s="2" t="s">
        <v>915</v>
      </c>
      <c r="F178" s="2">
        <v>12.1</v>
      </c>
      <c r="G178" s="2">
        <v>29.5</v>
      </c>
      <c r="H178" s="84">
        <v>3</v>
      </c>
      <c r="I178" s="2">
        <v>7</v>
      </c>
      <c r="J178" s="2"/>
      <c r="K178" s="2">
        <v>1</v>
      </c>
      <c r="L178" s="2" t="s">
        <v>466</v>
      </c>
      <c r="M178" s="28"/>
      <c r="N178" s="33">
        <f t="shared" si="2"/>
        <v>0</v>
      </c>
      <c r="O178" s="7"/>
    </row>
    <row r="179" spans="1:15" ht="22.1" customHeight="1" x14ac:dyDescent="0.4">
      <c r="A179" s="95">
        <v>1</v>
      </c>
      <c r="B179" s="9" t="s">
        <v>918</v>
      </c>
      <c r="C179" s="83" t="s">
        <v>912</v>
      </c>
      <c r="D179" s="2" t="s">
        <v>782</v>
      </c>
      <c r="E179" s="2" t="s">
        <v>917</v>
      </c>
      <c r="F179" s="2">
        <v>12.1</v>
      </c>
      <c r="G179" s="2">
        <v>29.2</v>
      </c>
      <c r="H179" s="84">
        <v>3</v>
      </c>
      <c r="I179" s="2">
        <v>7</v>
      </c>
      <c r="J179" s="2"/>
      <c r="K179" s="2">
        <v>1</v>
      </c>
      <c r="L179" s="2" t="s">
        <v>466</v>
      </c>
      <c r="M179" s="28"/>
      <c r="N179" s="33">
        <f t="shared" si="2"/>
        <v>0</v>
      </c>
      <c r="O179" s="7"/>
    </row>
    <row r="180" spans="1:15" ht="22.1" customHeight="1" x14ac:dyDescent="0.4">
      <c r="A180" s="95">
        <v>1</v>
      </c>
      <c r="B180" s="9" t="s">
        <v>920</v>
      </c>
      <c r="C180" s="83" t="s">
        <v>912</v>
      </c>
      <c r="D180" s="2" t="s">
        <v>782</v>
      </c>
      <c r="E180" s="2" t="s">
        <v>919</v>
      </c>
      <c r="F180" s="2">
        <v>12.2</v>
      </c>
      <c r="G180" s="2">
        <v>29.74</v>
      </c>
      <c r="H180" s="84">
        <v>3</v>
      </c>
      <c r="I180" s="2">
        <v>7</v>
      </c>
      <c r="J180" s="2"/>
      <c r="K180" s="2">
        <v>1</v>
      </c>
      <c r="L180" s="2" t="s">
        <v>466</v>
      </c>
      <c r="M180" s="28"/>
      <c r="N180" s="33">
        <f t="shared" si="2"/>
        <v>0</v>
      </c>
      <c r="O180" s="7"/>
    </row>
    <row r="181" spans="1:15" s="15" customFormat="1" ht="22.1" customHeight="1" x14ac:dyDescent="0.4">
      <c r="A181" s="95">
        <v>1</v>
      </c>
      <c r="B181" s="9" t="s">
        <v>922</v>
      </c>
      <c r="C181" s="83" t="s">
        <v>912</v>
      </c>
      <c r="D181" s="2" t="s">
        <v>782</v>
      </c>
      <c r="E181" s="2" t="s">
        <v>921</v>
      </c>
      <c r="F181" s="2">
        <v>12.1</v>
      </c>
      <c r="G181" s="2">
        <v>29.5</v>
      </c>
      <c r="H181" s="84">
        <v>3</v>
      </c>
      <c r="I181" s="2">
        <v>7</v>
      </c>
      <c r="J181" s="2"/>
      <c r="K181" s="2">
        <v>1</v>
      </c>
      <c r="L181" s="2" t="s">
        <v>466</v>
      </c>
      <c r="M181" s="28"/>
      <c r="N181" s="33">
        <f t="shared" si="2"/>
        <v>0</v>
      </c>
      <c r="O181" s="14"/>
    </row>
    <row r="182" spans="1:15" s="15" customFormat="1" ht="22.1" customHeight="1" x14ac:dyDescent="0.4">
      <c r="A182" s="95">
        <v>1</v>
      </c>
      <c r="B182" s="9" t="s">
        <v>923</v>
      </c>
      <c r="C182" s="83" t="s">
        <v>928</v>
      </c>
      <c r="D182" s="2" t="s">
        <v>556</v>
      </c>
      <c r="E182" s="2" t="s">
        <v>970</v>
      </c>
      <c r="F182" s="2">
        <v>22.8</v>
      </c>
      <c r="G182" s="2">
        <v>56.03</v>
      </c>
      <c r="H182" s="84">
        <v>2</v>
      </c>
      <c r="I182" s="2">
        <v>8</v>
      </c>
      <c r="J182" s="2"/>
      <c r="K182" s="2">
        <v>1</v>
      </c>
      <c r="L182" s="2" t="s">
        <v>466</v>
      </c>
      <c r="M182" s="28"/>
      <c r="N182" s="33">
        <f t="shared" si="2"/>
        <v>0</v>
      </c>
      <c r="O182" s="14"/>
    </row>
    <row r="183" spans="1:15" ht="22.1" customHeight="1" x14ac:dyDescent="0.4">
      <c r="A183" s="95">
        <v>1</v>
      </c>
      <c r="B183" s="9" t="s">
        <v>924</v>
      </c>
      <c r="C183" s="83" t="s">
        <v>928</v>
      </c>
      <c r="D183" s="2" t="s">
        <v>556</v>
      </c>
      <c r="E183" s="2" t="s">
        <v>971</v>
      </c>
      <c r="F183" s="2">
        <v>10.9</v>
      </c>
      <c r="G183" s="2">
        <v>27.35</v>
      </c>
      <c r="H183" s="84">
        <v>2</v>
      </c>
      <c r="I183" s="2">
        <v>8</v>
      </c>
      <c r="J183" s="2"/>
      <c r="K183" s="2">
        <v>1</v>
      </c>
      <c r="L183" s="2" t="s">
        <v>466</v>
      </c>
      <c r="M183" s="28"/>
      <c r="N183" s="33">
        <f t="shared" si="2"/>
        <v>0</v>
      </c>
      <c r="O183" s="7"/>
    </row>
    <row r="184" spans="1:15" ht="22.1" customHeight="1" x14ac:dyDescent="0.4">
      <c r="A184" s="95">
        <v>1</v>
      </c>
      <c r="B184" s="9" t="s">
        <v>925</v>
      </c>
      <c r="C184" s="83" t="s">
        <v>928</v>
      </c>
      <c r="D184" s="2" t="s">
        <v>556</v>
      </c>
      <c r="E184" s="2" t="s">
        <v>972</v>
      </c>
      <c r="F184" s="2">
        <v>16.899999999999999</v>
      </c>
      <c r="G184" s="2">
        <v>41.05</v>
      </c>
      <c r="H184" s="84">
        <v>2</v>
      </c>
      <c r="I184" s="2">
        <v>8</v>
      </c>
      <c r="J184" s="2"/>
      <c r="K184" s="2">
        <v>1</v>
      </c>
      <c r="L184" s="2" t="s">
        <v>466</v>
      </c>
      <c r="M184" s="28"/>
      <c r="N184" s="33">
        <f t="shared" si="2"/>
        <v>0</v>
      </c>
      <c r="O184" s="7"/>
    </row>
    <row r="185" spans="1:15" ht="22.1" customHeight="1" x14ac:dyDescent="0.4">
      <c r="A185" s="95">
        <v>1</v>
      </c>
      <c r="B185" s="9" t="s">
        <v>926</v>
      </c>
      <c r="C185" s="83" t="s">
        <v>928</v>
      </c>
      <c r="D185" s="2" t="s">
        <v>556</v>
      </c>
      <c r="E185" s="2" t="s">
        <v>973</v>
      </c>
      <c r="F185" s="2">
        <v>4</v>
      </c>
      <c r="G185" s="2">
        <v>9.7200000000000006</v>
      </c>
      <c r="H185" s="84">
        <v>2</v>
      </c>
      <c r="I185" s="2">
        <v>8</v>
      </c>
      <c r="J185" s="2"/>
      <c r="K185" s="2">
        <v>1</v>
      </c>
      <c r="L185" s="2" t="s">
        <v>466</v>
      </c>
      <c r="M185" s="28"/>
      <c r="N185" s="33">
        <f t="shared" si="2"/>
        <v>0</v>
      </c>
      <c r="O185" s="7"/>
    </row>
    <row r="186" spans="1:15" ht="22.1" customHeight="1" x14ac:dyDescent="0.4">
      <c r="A186" s="95">
        <v>1</v>
      </c>
      <c r="B186" s="9" t="s">
        <v>927</v>
      </c>
      <c r="C186" s="83" t="s">
        <v>928</v>
      </c>
      <c r="D186" s="2" t="s">
        <v>556</v>
      </c>
      <c r="E186" s="2" t="s">
        <v>974</v>
      </c>
      <c r="F186" s="2">
        <v>3.9</v>
      </c>
      <c r="G186" s="2">
        <v>9.27</v>
      </c>
      <c r="H186" s="84">
        <v>2</v>
      </c>
      <c r="I186" s="2">
        <v>8</v>
      </c>
      <c r="J186" s="2"/>
      <c r="K186" s="2">
        <v>1</v>
      </c>
      <c r="L186" s="2" t="s">
        <v>466</v>
      </c>
      <c r="M186" s="28"/>
      <c r="N186" s="33">
        <f t="shared" si="2"/>
        <v>0</v>
      </c>
      <c r="O186" s="7"/>
    </row>
    <row r="187" spans="1:15" ht="22.1" customHeight="1" x14ac:dyDescent="0.4">
      <c r="A187" s="95">
        <v>1</v>
      </c>
      <c r="B187" s="9" t="s">
        <v>956</v>
      </c>
      <c r="C187" s="83" t="s">
        <v>929</v>
      </c>
      <c r="D187" s="2" t="s">
        <v>930</v>
      </c>
      <c r="E187" s="2" t="s">
        <v>931</v>
      </c>
      <c r="F187" s="84">
        <v>71.17</v>
      </c>
      <c r="G187" s="84">
        <v>193.49</v>
      </c>
      <c r="H187" s="84">
        <v>4</v>
      </c>
      <c r="I187" s="2">
        <v>5</v>
      </c>
      <c r="J187" s="2"/>
      <c r="K187" s="2">
        <v>1</v>
      </c>
      <c r="L187" s="2" t="s">
        <v>465</v>
      </c>
      <c r="M187" s="28"/>
      <c r="N187" s="33">
        <f t="shared" si="2"/>
        <v>0</v>
      </c>
      <c r="O187" s="7"/>
    </row>
    <row r="188" spans="1:15" ht="22.1" customHeight="1" x14ac:dyDescent="0.4">
      <c r="A188" s="95">
        <v>1</v>
      </c>
      <c r="B188" s="9" t="s">
        <v>957</v>
      </c>
      <c r="C188" s="83" t="s">
        <v>932</v>
      </c>
      <c r="D188" s="2" t="s">
        <v>930</v>
      </c>
      <c r="E188" s="2" t="s">
        <v>933</v>
      </c>
      <c r="F188" s="84">
        <v>46.44</v>
      </c>
      <c r="G188" s="84">
        <v>134.68</v>
      </c>
      <c r="H188" s="84">
        <v>4</v>
      </c>
      <c r="I188" s="2">
        <v>5</v>
      </c>
      <c r="J188" s="2"/>
      <c r="K188" s="2">
        <v>1</v>
      </c>
      <c r="L188" s="2" t="s">
        <v>465</v>
      </c>
      <c r="M188" s="28"/>
      <c r="N188" s="33">
        <f t="shared" si="2"/>
        <v>0</v>
      </c>
      <c r="O188" s="7"/>
    </row>
    <row r="189" spans="1:15" ht="22.1" customHeight="1" x14ac:dyDescent="0.4">
      <c r="A189" s="95">
        <v>1</v>
      </c>
      <c r="B189" s="9" t="s">
        <v>958</v>
      </c>
      <c r="C189" s="83" t="s">
        <v>934</v>
      </c>
      <c r="D189" s="2" t="s">
        <v>930</v>
      </c>
      <c r="E189" s="2" t="s">
        <v>935</v>
      </c>
      <c r="F189" s="84">
        <v>43.33</v>
      </c>
      <c r="G189" s="84">
        <v>125.65</v>
      </c>
      <c r="H189" s="84">
        <v>4</v>
      </c>
      <c r="I189" s="2">
        <v>5</v>
      </c>
      <c r="J189" s="2"/>
      <c r="K189" s="2">
        <v>1</v>
      </c>
      <c r="L189" s="2" t="s">
        <v>465</v>
      </c>
      <c r="M189" s="28"/>
      <c r="N189" s="33">
        <f t="shared" si="2"/>
        <v>0</v>
      </c>
      <c r="O189" s="7"/>
    </row>
    <row r="190" spans="1:15" ht="22.1" customHeight="1" x14ac:dyDescent="0.4">
      <c r="A190" s="95">
        <v>1</v>
      </c>
      <c r="B190" s="9" t="s">
        <v>959</v>
      </c>
      <c r="C190" s="83" t="s">
        <v>936</v>
      </c>
      <c r="D190" s="2" t="s">
        <v>930</v>
      </c>
      <c r="E190" s="2" t="s">
        <v>937</v>
      </c>
      <c r="F190" s="84">
        <v>45.23</v>
      </c>
      <c r="G190" s="84">
        <v>131.16999999999999</v>
      </c>
      <c r="H190" s="84">
        <v>4</v>
      </c>
      <c r="I190" s="2">
        <v>5</v>
      </c>
      <c r="J190" s="2"/>
      <c r="K190" s="2">
        <v>1</v>
      </c>
      <c r="L190" s="2" t="s">
        <v>465</v>
      </c>
      <c r="M190" s="28"/>
      <c r="N190" s="33">
        <f t="shared" si="2"/>
        <v>0</v>
      </c>
      <c r="O190" s="7"/>
    </row>
    <row r="191" spans="1:15" ht="22.1" customHeight="1" x14ac:dyDescent="0.4">
      <c r="A191" s="95">
        <v>1</v>
      </c>
      <c r="B191" s="9" t="s">
        <v>960</v>
      </c>
      <c r="C191" s="83" t="s">
        <v>938</v>
      </c>
      <c r="D191" s="2" t="s">
        <v>930</v>
      </c>
      <c r="E191" s="2" t="s">
        <v>939</v>
      </c>
      <c r="F191" s="84">
        <v>27.21</v>
      </c>
      <c r="G191" s="84">
        <v>78.91</v>
      </c>
      <c r="H191" s="84">
        <v>3</v>
      </c>
      <c r="I191" s="2">
        <v>7</v>
      </c>
      <c r="J191" s="2"/>
      <c r="K191" s="2">
        <v>1</v>
      </c>
      <c r="L191" s="2" t="s">
        <v>466</v>
      </c>
      <c r="M191" s="28"/>
      <c r="N191" s="33">
        <f t="shared" si="2"/>
        <v>0</v>
      </c>
      <c r="O191" s="7"/>
    </row>
    <row r="192" spans="1:15" ht="22.1" customHeight="1" x14ac:dyDescent="0.4">
      <c r="A192" s="95">
        <v>1</v>
      </c>
      <c r="B192" s="9" t="s">
        <v>961</v>
      </c>
      <c r="C192" s="83" t="s">
        <v>940</v>
      </c>
      <c r="D192" s="2" t="s">
        <v>930</v>
      </c>
      <c r="E192" s="2" t="s">
        <v>941</v>
      </c>
      <c r="F192" s="84">
        <v>46.55</v>
      </c>
      <c r="G192" s="84">
        <v>134</v>
      </c>
      <c r="H192" s="84">
        <v>4</v>
      </c>
      <c r="I192" s="2">
        <v>5</v>
      </c>
      <c r="J192" s="2"/>
      <c r="K192" s="2">
        <v>1</v>
      </c>
      <c r="L192" s="2" t="s">
        <v>465</v>
      </c>
      <c r="M192" s="28"/>
      <c r="N192" s="33">
        <f t="shared" si="2"/>
        <v>0</v>
      </c>
      <c r="O192" s="7"/>
    </row>
    <row r="193" spans="1:15" ht="22.1" customHeight="1" x14ac:dyDescent="0.4">
      <c r="A193" s="95">
        <v>1</v>
      </c>
      <c r="B193" s="9" t="s">
        <v>962</v>
      </c>
      <c r="C193" s="83" t="s">
        <v>942</v>
      </c>
      <c r="D193" s="2" t="s">
        <v>930</v>
      </c>
      <c r="E193" s="2" t="s">
        <v>943</v>
      </c>
      <c r="F193" s="84">
        <v>42.33</v>
      </c>
      <c r="G193" s="84">
        <v>122.76</v>
      </c>
      <c r="H193" s="84">
        <v>4</v>
      </c>
      <c r="I193" s="2">
        <v>5</v>
      </c>
      <c r="J193" s="2"/>
      <c r="K193" s="2">
        <v>1</v>
      </c>
      <c r="L193" s="2" t="s">
        <v>465</v>
      </c>
      <c r="M193" s="28"/>
      <c r="N193" s="33">
        <f t="shared" si="2"/>
        <v>0</v>
      </c>
      <c r="O193" s="7"/>
    </row>
    <row r="194" spans="1:15" ht="22.1" customHeight="1" x14ac:dyDescent="0.4">
      <c r="A194" s="95">
        <v>1</v>
      </c>
      <c r="B194" s="9" t="s">
        <v>960</v>
      </c>
      <c r="C194" s="83" t="s">
        <v>944</v>
      </c>
      <c r="D194" s="2" t="s">
        <v>930</v>
      </c>
      <c r="E194" s="2" t="s">
        <v>945</v>
      </c>
      <c r="F194" s="84">
        <v>27.27</v>
      </c>
      <c r="G194" s="84">
        <v>79.08</v>
      </c>
      <c r="H194" s="84">
        <v>3</v>
      </c>
      <c r="I194" s="2">
        <v>7</v>
      </c>
      <c r="J194" s="2"/>
      <c r="K194" s="2">
        <v>1</v>
      </c>
      <c r="L194" s="2" t="s">
        <v>466</v>
      </c>
      <c r="M194" s="28"/>
      <c r="N194" s="33">
        <f t="shared" si="2"/>
        <v>0</v>
      </c>
      <c r="O194" s="7"/>
    </row>
    <row r="195" spans="1:15" ht="22.1" customHeight="1" x14ac:dyDescent="0.4">
      <c r="A195" s="95">
        <v>1</v>
      </c>
      <c r="B195" s="9" t="s">
        <v>963</v>
      </c>
      <c r="C195" s="83" t="s">
        <v>946</v>
      </c>
      <c r="D195" s="2" t="s">
        <v>930</v>
      </c>
      <c r="E195" s="2" t="s">
        <v>947</v>
      </c>
      <c r="F195" s="84">
        <v>134.13999999999999</v>
      </c>
      <c r="G195" s="84">
        <v>362.18</v>
      </c>
      <c r="H195" s="84">
        <v>3</v>
      </c>
      <c r="I195" s="2">
        <v>7</v>
      </c>
      <c r="J195" s="2"/>
      <c r="K195" s="2">
        <v>1</v>
      </c>
      <c r="L195" s="2" t="s">
        <v>466</v>
      </c>
      <c r="M195" s="28"/>
      <c r="N195" s="33">
        <f t="shared" si="2"/>
        <v>0</v>
      </c>
      <c r="O195" s="7"/>
    </row>
    <row r="196" spans="1:15" ht="22.1" customHeight="1" x14ac:dyDescent="0.4">
      <c r="A196" s="95">
        <v>1</v>
      </c>
      <c r="B196" s="9" t="s">
        <v>964</v>
      </c>
      <c r="C196" s="83" t="s">
        <v>948</v>
      </c>
      <c r="D196" s="2" t="s">
        <v>930</v>
      </c>
      <c r="E196" s="2" t="s">
        <v>949</v>
      </c>
      <c r="F196" s="84">
        <v>101.02</v>
      </c>
      <c r="G196" s="84">
        <v>272.75</v>
      </c>
      <c r="H196" s="84">
        <v>3</v>
      </c>
      <c r="I196" s="2">
        <v>7</v>
      </c>
      <c r="J196" s="2"/>
      <c r="K196" s="2">
        <v>1</v>
      </c>
      <c r="L196" s="2" t="s">
        <v>466</v>
      </c>
      <c r="M196" s="28"/>
      <c r="N196" s="33">
        <f t="shared" si="2"/>
        <v>0</v>
      </c>
      <c r="O196" s="7"/>
    </row>
    <row r="197" spans="1:15" ht="22.1" customHeight="1" x14ac:dyDescent="0.4">
      <c r="A197" s="95">
        <v>1</v>
      </c>
      <c r="B197" s="9" t="s">
        <v>965</v>
      </c>
      <c r="C197" s="83" t="s">
        <v>946</v>
      </c>
      <c r="D197" s="2" t="s">
        <v>930</v>
      </c>
      <c r="E197" s="2" t="s">
        <v>950</v>
      </c>
      <c r="F197" s="84">
        <v>71.17</v>
      </c>
      <c r="G197" s="84">
        <v>190.74</v>
      </c>
      <c r="H197" s="84">
        <v>3</v>
      </c>
      <c r="I197" s="2">
        <v>7</v>
      </c>
      <c r="J197" s="2"/>
      <c r="K197" s="2">
        <v>1</v>
      </c>
      <c r="L197" s="2" t="s">
        <v>466</v>
      </c>
      <c r="M197" s="28"/>
      <c r="N197" s="33">
        <f t="shared" si="2"/>
        <v>0</v>
      </c>
      <c r="O197" s="7"/>
    </row>
    <row r="198" spans="1:15" ht="22.1" customHeight="1" x14ac:dyDescent="0.4">
      <c r="A198" s="95">
        <v>1</v>
      </c>
      <c r="B198" s="9" t="s">
        <v>966</v>
      </c>
      <c r="C198" s="83" t="s">
        <v>946</v>
      </c>
      <c r="D198" s="2" t="s">
        <v>930</v>
      </c>
      <c r="E198" s="2" t="s">
        <v>951</v>
      </c>
      <c r="F198" s="84">
        <v>32.85</v>
      </c>
      <c r="G198" s="84">
        <v>88.7</v>
      </c>
      <c r="H198" s="84">
        <v>2</v>
      </c>
      <c r="I198" s="2">
        <v>8</v>
      </c>
      <c r="J198" s="2"/>
      <c r="K198" s="2">
        <v>1</v>
      </c>
      <c r="L198" s="2" t="s">
        <v>466</v>
      </c>
      <c r="M198" s="28"/>
      <c r="N198" s="33">
        <f t="shared" si="2"/>
        <v>0</v>
      </c>
      <c r="O198" s="7"/>
    </row>
    <row r="199" spans="1:15" ht="22.1" customHeight="1" x14ac:dyDescent="0.4">
      <c r="A199" s="95">
        <v>1</v>
      </c>
      <c r="B199" s="9" t="s">
        <v>967</v>
      </c>
      <c r="C199" s="83" t="s">
        <v>948</v>
      </c>
      <c r="D199" s="2" t="s">
        <v>930</v>
      </c>
      <c r="E199" s="2" t="s">
        <v>952</v>
      </c>
      <c r="F199" s="84">
        <v>14.86</v>
      </c>
      <c r="G199" s="84">
        <v>39.380000000000003</v>
      </c>
      <c r="H199" s="84">
        <v>2</v>
      </c>
      <c r="I199" s="2">
        <v>8</v>
      </c>
      <c r="J199" s="2"/>
      <c r="K199" s="2">
        <v>1</v>
      </c>
      <c r="L199" s="2" t="s">
        <v>466</v>
      </c>
      <c r="M199" s="28"/>
      <c r="N199" s="33">
        <f t="shared" si="2"/>
        <v>0</v>
      </c>
      <c r="O199" s="7"/>
    </row>
    <row r="200" spans="1:15" ht="22.1" customHeight="1" x14ac:dyDescent="0.4">
      <c r="A200" s="95">
        <v>1</v>
      </c>
      <c r="B200" s="9" t="s">
        <v>968</v>
      </c>
      <c r="C200" s="83" t="s">
        <v>948</v>
      </c>
      <c r="D200" s="2" t="s">
        <v>930</v>
      </c>
      <c r="E200" s="2" t="s">
        <v>953</v>
      </c>
      <c r="F200" s="84">
        <v>12.43</v>
      </c>
      <c r="G200" s="84">
        <v>33.69</v>
      </c>
      <c r="H200" s="84">
        <v>2</v>
      </c>
      <c r="I200" s="2">
        <v>8</v>
      </c>
      <c r="J200" s="2"/>
      <c r="K200" s="2">
        <v>1</v>
      </c>
      <c r="L200" s="2" t="s">
        <v>466</v>
      </c>
      <c r="M200" s="28"/>
      <c r="N200" s="33">
        <f t="shared" si="2"/>
        <v>0</v>
      </c>
      <c r="O200" s="7"/>
    </row>
    <row r="201" spans="1:15" ht="22.1" customHeight="1" x14ac:dyDescent="0.4">
      <c r="A201" s="95">
        <v>1</v>
      </c>
      <c r="B201" s="90" t="s">
        <v>964</v>
      </c>
      <c r="C201" s="91" t="s">
        <v>948</v>
      </c>
      <c r="D201" s="26" t="s">
        <v>930</v>
      </c>
      <c r="E201" s="26" t="s">
        <v>954</v>
      </c>
      <c r="F201" s="92">
        <v>7.87</v>
      </c>
      <c r="G201" s="92">
        <v>21.41</v>
      </c>
      <c r="H201" s="92">
        <v>2</v>
      </c>
      <c r="I201" s="26">
        <v>8</v>
      </c>
      <c r="J201" s="26"/>
      <c r="K201" s="2">
        <v>1</v>
      </c>
      <c r="L201" s="2" t="s">
        <v>466</v>
      </c>
      <c r="M201" s="74"/>
      <c r="N201" s="33">
        <f t="shared" si="2"/>
        <v>0</v>
      </c>
      <c r="O201" s="7"/>
    </row>
    <row r="202" spans="1:15" ht="22.1" customHeight="1" x14ac:dyDescent="0.4">
      <c r="A202" s="95">
        <v>1</v>
      </c>
      <c r="B202" s="90" t="s">
        <v>969</v>
      </c>
      <c r="C202" s="91" t="s">
        <v>948</v>
      </c>
      <c r="D202" s="26" t="s">
        <v>930</v>
      </c>
      <c r="E202" s="26" t="s">
        <v>955</v>
      </c>
      <c r="F202" s="92">
        <v>1.81</v>
      </c>
      <c r="G202" s="92">
        <v>4.8499999999999996</v>
      </c>
      <c r="H202" s="92">
        <v>2</v>
      </c>
      <c r="I202" s="26">
        <v>8</v>
      </c>
      <c r="J202" s="26"/>
      <c r="K202" s="2">
        <v>1</v>
      </c>
      <c r="L202" s="2" t="s">
        <v>466</v>
      </c>
      <c r="M202" s="74"/>
      <c r="N202" s="33">
        <f t="shared" si="2"/>
        <v>0</v>
      </c>
      <c r="O202" s="7"/>
    </row>
    <row r="203" spans="1:15" ht="22.1" customHeight="1" x14ac:dyDescent="0.4">
      <c r="A203" s="95">
        <v>1</v>
      </c>
      <c r="B203" s="90" t="s">
        <v>979</v>
      </c>
      <c r="C203" s="91" t="s">
        <v>975</v>
      </c>
      <c r="D203" s="26" t="s">
        <v>930</v>
      </c>
      <c r="E203" s="26" t="s">
        <v>976</v>
      </c>
      <c r="F203" s="92">
        <v>150.38</v>
      </c>
      <c r="G203" s="92">
        <v>406.03</v>
      </c>
      <c r="H203" s="92">
        <v>2</v>
      </c>
      <c r="I203" s="26">
        <v>8</v>
      </c>
      <c r="J203" s="26"/>
      <c r="K203" s="2">
        <v>1</v>
      </c>
      <c r="L203" s="2" t="s">
        <v>466</v>
      </c>
      <c r="M203" s="74"/>
      <c r="N203" s="33">
        <f t="shared" si="2"/>
        <v>0</v>
      </c>
      <c r="O203" s="7"/>
    </row>
    <row r="204" spans="1:15" ht="22.1" customHeight="1" x14ac:dyDescent="0.4">
      <c r="A204" s="95">
        <v>1</v>
      </c>
      <c r="B204" s="90" t="s">
        <v>980</v>
      </c>
      <c r="C204" s="91" t="s">
        <v>975</v>
      </c>
      <c r="D204" s="26" t="s">
        <v>930</v>
      </c>
      <c r="E204" s="26" t="s">
        <v>977</v>
      </c>
      <c r="F204" s="92">
        <v>14.46</v>
      </c>
      <c r="G204" s="92">
        <v>39.04</v>
      </c>
      <c r="H204" s="92">
        <v>3</v>
      </c>
      <c r="I204" s="26">
        <v>7</v>
      </c>
      <c r="J204" s="26"/>
      <c r="K204" s="2">
        <v>1</v>
      </c>
      <c r="L204" s="2" t="s">
        <v>466</v>
      </c>
      <c r="M204" s="74"/>
      <c r="N204" s="33">
        <f t="shared" si="2"/>
        <v>0</v>
      </c>
      <c r="O204" s="7"/>
    </row>
    <row r="205" spans="1:15" ht="22.1" customHeight="1" x14ac:dyDescent="0.4">
      <c r="A205" s="95">
        <v>1</v>
      </c>
      <c r="B205" s="90" t="s">
        <v>981</v>
      </c>
      <c r="C205" s="91" t="s">
        <v>975</v>
      </c>
      <c r="D205" s="26" t="s">
        <v>930</v>
      </c>
      <c r="E205" s="26" t="s">
        <v>978</v>
      </c>
      <c r="F205" s="92">
        <v>12.36</v>
      </c>
      <c r="G205" s="92">
        <v>33.380000000000003</v>
      </c>
      <c r="H205" s="92">
        <v>3</v>
      </c>
      <c r="I205" s="26">
        <v>7</v>
      </c>
      <c r="J205" s="26"/>
      <c r="K205" s="2">
        <v>1</v>
      </c>
      <c r="L205" s="2" t="s">
        <v>466</v>
      </c>
      <c r="M205" s="74"/>
      <c r="N205" s="33">
        <f t="shared" si="2"/>
        <v>0</v>
      </c>
      <c r="O205" s="7"/>
    </row>
    <row r="206" spans="1:15" ht="22.1" customHeight="1" x14ac:dyDescent="0.4">
      <c r="A206" s="95">
        <v>1</v>
      </c>
      <c r="B206" s="90" t="s">
        <v>992</v>
      </c>
      <c r="C206" s="91" t="s">
        <v>982</v>
      </c>
      <c r="D206" s="26" t="s">
        <v>930</v>
      </c>
      <c r="E206" s="26" t="s">
        <v>983</v>
      </c>
      <c r="F206" s="92">
        <v>19.2</v>
      </c>
      <c r="G206" s="92">
        <v>53.69</v>
      </c>
      <c r="H206" s="92">
        <v>2</v>
      </c>
      <c r="I206" s="26">
        <v>8</v>
      </c>
      <c r="J206" s="26"/>
      <c r="K206" s="2">
        <v>1</v>
      </c>
      <c r="L206" s="2" t="s">
        <v>466</v>
      </c>
      <c r="M206" s="74"/>
      <c r="N206" s="33">
        <f t="shared" si="2"/>
        <v>0</v>
      </c>
      <c r="O206" s="7"/>
    </row>
    <row r="207" spans="1:15" ht="22.1" customHeight="1" x14ac:dyDescent="0.4">
      <c r="A207" s="95">
        <v>1</v>
      </c>
      <c r="B207" s="90" t="s">
        <v>993</v>
      </c>
      <c r="C207" s="91" t="s">
        <v>982</v>
      </c>
      <c r="D207" s="26" t="s">
        <v>930</v>
      </c>
      <c r="E207" s="26" t="s">
        <v>984</v>
      </c>
      <c r="F207" s="92">
        <v>19.309999999999999</v>
      </c>
      <c r="G207" s="92">
        <v>51.6</v>
      </c>
      <c r="H207" s="92">
        <v>2</v>
      </c>
      <c r="I207" s="26">
        <v>8</v>
      </c>
      <c r="J207" s="26"/>
      <c r="K207" s="2">
        <v>1</v>
      </c>
      <c r="L207" s="2" t="s">
        <v>466</v>
      </c>
      <c r="M207" s="74"/>
      <c r="N207" s="33">
        <f t="shared" ref="N207:N252" si="3">M207*K207</f>
        <v>0</v>
      </c>
      <c r="O207" s="7"/>
    </row>
    <row r="208" spans="1:15" ht="22.1" customHeight="1" x14ac:dyDescent="0.4">
      <c r="A208" s="95">
        <v>1</v>
      </c>
      <c r="B208" s="90" t="s">
        <v>994</v>
      </c>
      <c r="C208" s="91" t="s">
        <v>982</v>
      </c>
      <c r="D208" s="26" t="s">
        <v>930</v>
      </c>
      <c r="E208" s="26" t="s">
        <v>985</v>
      </c>
      <c r="F208" s="92">
        <v>19.2</v>
      </c>
      <c r="G208" s="92">
        <v>52.82</v>
      </c>
      <c r="H208" s="92">
        <v>2</v>
      </c>
      <c r="I208" s="26">
        <v>8</v>
      </c>
      <c r="J208" s="26"/>
      <c r="K208" s="2">
        <v>1</v>
      </c>
      <c r="L208" s="2" t="s">
        <v>466</v>
      </c>
      <c r="M208" s="74"/>
      <c r="N208" s="33">
        <f t="shared" si="3"/>
        <v>0</v>
      </c>
      <c r="O208" s="7"/>
    </row>
    <row r="209" spans="1:15" ht="22.1" customHeight="1" x14ac:dyDescent="0.4">
      <c r="A209" s="95">
        <v>1</v>
      </c>
      <c r="B209" s="90" t="s">
        <v>995</v>
      </c>
      <c r="C209" s="91" t="s">
        <v>982</v>
      </c>
      <c r="D209" s="26" t="s">
        <v>930</v>
      </c>
      <c r="E209" s="26" t="s">
        <v>986</v>
      </c>
      <c r="F209" s="92">
        <v>23.4</v>
      </c>
      <c r="G209" s="92">
        <v>63.6</v>
      </c>
      <c r="H209" s="92">
        <v>2</v>
      </c>
      <c r="I209" s="26">
        <v>8</v>
      </c>
      <c r="J209" s="26"/>
      <c r="K209" s="2">
        <v>1</v>
      </c>
      <c r="L209" s="2" t="s">
        <v>466</v>
      </c>
      <c r="M209" s="74"/>
      <c r="N209" s="33">
        <f t="shared" si="3"/>
        <v>0</v>
      </c>
      <c r="O209" s="7"/>
    </row>
    <row r="210" spans="1:15" ht="22.1" customHeight="1" x14ac:dyDescent="0.4">
      <c r="A210" s="95">
        <v>1</v>
      </c>
      <c r="B210" s="90" t="s">
        <v>996</v>
      </c>
      <c r="C210" s="91" t="s">
        <v>982</v>
      </c>
      <c r="D210" s="26" t="s">
        <v>930</v>
      </c>
      <c r="E210" s="26" t="s">
        <v>987</v>
      </c>
      <c r="F210" s="92">
        <v>23</v>
      </c>
      <c r="G210" s="92">
        <v>62.5</v>
      </c>
      <c r="H210" s="92">
        <v>2</v>
      </c>
      <c r="I210" s="26">
        <v>8</v>
      </c>
      <c r="J210" s="26"/>
      <c r="K210" s="2">
        <v>1</v>
      </c>
      <c r="L210" s="2" t="s">
        <v>466</v>
      </c>
      <c r="M210" s="74"/>
      <c r="N210" s="33">
        <f t="shared" si="3"/>
        <v>0</v>
      </c>
      <c r="O210" s="7"/>
    </row>
    <row r="211" spans="1:15" ht="22.1" customHeight="1" x14ac:dyDescent="0.4">
      <c r="A211" s="95">
        <v>1</v>
      </c>
      <c r="B211" s="90" t="s">
        <v>997</v>
      </c>
      <c r="C211" s="91" t="s">
        <v>982</v>
      </c>
      <c r="D211" s="26" t="s">
        <v>930</v>
      </c>
      <c r="E211" s="26" t="s">
        <v>988</v>
      </c>
      <c r="F211" s="92">
        <v>22.8</v>
      </c>
      <c r="G211" s="92">
        <v>62</v>
      </c>
      <c r="H211" s="92">
        <v>2</v>
      </c>
      <c r="I211" s="26">
        <v>8</v>
      </c>
      <c r="J211" s="26"/>
      <c r="K211" s="2">
        <v>1</v>
      </c>
      <c r="L211" s="2" t="s">
        <v>466</v>
      </c>
      <c r="M211" s="74"/>
      <c r="N211" s="33">
        <f t="shared" si="3"/>
        <v>0</v>
      </c>
      <c r="O211" s="7"/>
    </row>
    <row r="212" spans="1:15" ht="22.1" customHeight="1" x14ac:dyDescent="0.4">
      <c r="A212" s="95">
        <v>1</v>
      </c>
      <c r="B212" s="90" t="s">
        <v>998</v>
      </c>
      <c r="C212" s="91" t="s">
        <v>982</v>
      </c>
      <c r="D212" s="26" t="s">
        <v>930</v>
      </c>
      <c r="E212" s="26" t="s">
        <v>989</v>
      </c>
      <c r="F212" s="92">
        <v>23.3</v>
      </c>
      <c r="G212" s="92">
        <v>63.1</v>
      </c>
      <c r="H212" s="92">
        <v>2</v>
      </c>
      <c r="I212" s="26">
        <v>8</v>
      </c>
      <c r="J212" s="26"/>
      <c r="K212" s="2">
        <v>1</v>
      </c>
      <c r="L212" s="2" t="s">
        <v>466</v>
      </c>
      <c r="M212" s="74"/>
      <c r="N212" s="33">
        <f t="shared" si="3"/>
        <v>0</v>
      </c>
      <c r="O212" s="7"/>
    </row>
    <row r="213" spans="1:15" ht="22.1" customHeight="1" x14ac:dyDescent="0.4">
      <c r="A213" s="95">
        <v>1</v>
      </c>
      <c r="B213" s="90" t="s">
        <v>999</v>
      </c>
      <c r="C213" s="91" t="s">
        <v>982</v>
      </c>
      <c r="D213" s="26" t="s">
        <v>930</v>
      </c>
      <c r="E213" s="26" t="s">
        <v>990</v>
      </c>
      <c r="F213" s="92">
        <v>22.73</v>
      </c>
      <c r="G213" s="92">
        <v>60.4</v>
      </c>
      <c r="H213" s="92">
        <v>2</v>
      </c>
      <c r="I213" s="26">
        <v>8</v>
      </c>
      <c r="J213" s="26"/>
      <c r="K213" s="2">
        <v>1</v>
      </c>
      <c r="L213" s="2" t="s">
        <v>466</v>
      </c>
      <c r="M213" s="74"/>
      <c r="N213" s="33">
        <f t="shared" si="3"/>
        <v>0</v>
      </c>
      <c r="O213" s="7"/>
    </row>
    <row r="214" spans="1:15" ht="22.1" customHeight="1" x14ac:dyDescent="0.4">
      <c r="A214" s="95">
        <v>1</v>
      </c>
      <c r="B214" s="90" t="s">
        <v>1000</v>
      </c>
      <c r="C214" s="91" t="s">
        <v>982</v>
      </c>
      <c r="D214" s="26" t="s">
        <v>930</v>
      </c>
      <c r="E214" s="26" t="s">
        <v>991</v>
      </c>
      <c r="F214" s="92">
        <v>104.32</v>
      </c>
      <c r="G214" s="92">
        <v>260.8</v>
      </c>
      <c r="H214" s="92">
        <v>2</v>
      </c>
      <c r="I214" s="26">
        <v>8</v>
      </c>
      <c r="J214" s="26"/>
      <c r="K214" s="2">
        <v>1</v>
      </c>
      <c r="L214" s="2" t="s">
        <v>466</v>
      </c>
      <c r="M214" s="74"/>
      <c r="N214" s="33">
        <f t="shared" si="3"/>
        <v>0</v>
      </c>
      <c r="O214" s="7"/>
    </row>
    <row r="215" spans="1:15" ht="22.1" customHeight="1" x14ac:dyDescent="0.4">
      <c r="A215" s="95">
        <v>1</v>
      </c>
      <c r="B215" s="90" t="s">
        <v>1002</v>
      </c>
      <c r="C215" s="91" t="s">
        <v>1001</v>
      </c>
      <c r="D215" s="26" t="s">
        <v>930</v>
      </c>
      <c r="E215" s="26" t="s">
        <v>1011</v>
      </c>
      <c r="F215" s="92">
        <v>21.3</v>
      </c>
      <c r="G215" s="92">
        <v>58.05</v>
      </c>
      <c r="H215" s="92">
        <v>2</v>
      </c>
      <c r="I215" s="26">
        <v>8</v>
      </c>
      <c r="J215" s="26"/>
      <c r="K215" s="2">
        <v>1</v>
      </c>
      <c r="L215" s="2" t="s">
        <v>466</v>
      </c>
      <c r="M215" s="74"/>
      <c r="N215" s="33">
        <f t="shared" si="3"/>
        <v>0</v>
      </c>
      <c r="O215" s="7"/>
    </row>
    <row r="216" spans="1:15" ht="22.1" customHeight="1" x14ac:dyDescent="0.4">
      <c r="A216" s="95">
        <v>1</v>
      </c>
      <c r="B216" s="90" t="s">
        <v>1003</v>
      </c>
      <c r="C216" s="91" t="s">
        <v>1001</v>
      </c>
      <c r="D216" s="26" t="s">
        <v>930</v>
      </c>
      <c r="E216" s="26" t="s">
        <v>1012</v>
      </c>
      <c r="F216" s="92">
        <v>21.4</v>
      </c>
      <c r="G216" s="92">
        <v>58.2</v>
      </c>
      <c r="H216" s="92">
        <v>2</v>
      </c>
      <c r="I216" s="26">
        <v>8</v>
      </c>
      <c r="J216" s="26"/>
      <c r="K216" s="2">
        <v>1</v>
      </c>
      <c r="L216" s="2" t="s">
        <v>466</v>
      </c>
      <c r="M216" s="74"/>
      <c r="N216" s="33">
        <f t="shared" si="3"/>
        <v>0</v>
      </c>
      <c r="O216" s="7"/>
    </row>
    <row r="217" spans="1:15" ht="22.1" customHeight="1" x14ac:dyDescent="0.4">
      <c r="A217" s="95">
        <v>1</v>
      </c>
      <c r="B217" s="90" t="s">
        <v>1004</v>
      </c>
      <c r="C217" s="91" t="s">
        <v>1001</v>
      </c>
      <c r="D217" s="26" t="s">
        <v>930</v>
      </c>
      <c r="E217" s="26" t="s">
        <v>1013</v>
      </c>
      <c r="F217" s="92">
        <v>21.82</v>
      </c>
      <c r="G217" s="92">
        <v>57.3</v>
      </c>
      <c r="H217" s="92">
        <v>2</v>
      </c>
      <c r="I217" s="26">
        <v>8</v>
      </c>
      <c r="J217" s="26"/>
      <c r="K217" s="2">
        <v>1</v>
      </c>
      <c r="L217" s="2" t="s">
        <v>466</v>
      </c>
      <c r="M217" s="74"/>
      <c r="N217" s="33">
        <f t="shared" si="3"/>
        <v>0</v>
      </c>
      <c r="O217" s="7"/>
    </row>
    <row r="218" spans="1:15" ht="22.1" customHeight="1" x14ac:dyDescent="0.4">
      <c r="A218" s="95">
        <v>1</v>
      </c>
      <c r="B218" s="90" t="s">
        <v>1005</v>
      </c>
      <c r="C218" s="91" t="s">
        <v>1001</v>
      </c>
      <c r="D218" s="26" t="s">
        <v>930</v>
      </c>
      <c r="E218" s="26" t="s">
        <v>1014</v>
      </c>
      <c r="F218" s="92">
        <v>22.4</v>
      </c>
      <c r="G218" s="92">
        <v>60.9</v>
      </c>
      <c r="H218" s="92">
        <v>2</v>
      </c>
      <c r="I218" s="26">
        <v>8</v>
      </c>
      <c r="J218" s="26"/>
      <c r="K218" s="2">
        <v>1</v>
      </c>
      <c r="L218" s="2" t="s">
        <v>466</v>
      </c>
      <c r="M218" s="74"/>
      <c r="N218" s="33">
        <f t="shared" si="3"/>
        <v>0</v>
      </c>
      <c r="O218" s="7"/>
    </row>
    <row r="219" spans="1:15" ht="22.1" customHeight="1" x14ac:dyDescent="0.4">
      <c r="A219" s="95">
        <v>1</v>
      </c>
      <c r="B219" s="90" t="s">
        <v>1006</v>
      </c>
      <c r="C219" s="91" t="s">
        <v>1001</v>
      </c>
      <c r="D219" s="26" t="s">
        <v>930</v>
      </c>
      <c r="E219" s="26" t="s">
        <v>1015</v>
      </c>
      <c r="F219" s="92">
        <v>20.3</v>
      </c>
      <c r="G219" s="92">
        <v>55</v>
      </c>
      <c r="H219" s="92">
        <v>2</v>
      </c>
      <c r="I219" s="26">
        <v>8</v>
      </c>
      <c r="J219" s="26"/>
      <c r="K219" s="2">
        <v>1</v>
      </c>
      <c r="L219" s="2" t="s">
        <v>466</v>
      </c>
      <c r="M219" s="74"/>
      <c r="N219" s="33">
        <f t="shared" si="3"/>
        <v>0</v>
      </c>
      <c r="O219" s="7"/>
    </row>
    <row r="220" spans="1:15" ht="22.1" customHeight="1" x14ac:dyDescent="0.4">
      <c r="A220" s="95">
        <v>1</v>
      </c>
      <c r="B220" s="90" t="s">
        <v>1007</v>
      </c>
      <c r="C220" s="91" t="s">
        <v>1001</v>
      </c>
      <c r="D220" s="26" t="s">
        <v>930</v>
      </c>
      <c r="E220" s="26" t="s">
        <v>1016</v>
      </c>
      <c r="F220" s="92">
        <v>20.5</v>
      </c>
      <c r="G220" s="92">
        <v>55.7</v>
      </c>
      <c r="H220" s="92">
        <v>2</v>
      </c>
      <c r="I220" s="26">
        <v>8</v>
      </c>
      <c r="J220" s="26"/>
      <c r="K220" s="2">
        <v>1</v>
      </c>
      <c r="L220" s="2" t="s">
        <v>466</v>
      </c>
      <c r="M220" s="74"/>
      <c r="N220" s="33">
        <f t="shared" si="3"/>
        <v>0</v>
      </c>
      <c r="O220" s="7"/>
    </row>
    <row r="221" spans="1:15" ht="22.1" customHeight="1" x14ac:dyDescent="0.4">
      <c r="A221" s="95">
        <v>1</v>
      </c>
      <c r="B221" s="90" t="s">
        <v>1008</v>
      </c>
      <c r="C221" s="91" t="s">
        <v>1001</v>
      </c>
      <c r="D221" s="26" t="s">
        <v>930</v>
      </c>
      <c r="E221" s="26" t="s">
        <v>1017</v>
      </c>
      <c r="F221" s="92">
        <v>20.399999999999999</v>
      </c>
      <c r="G221" s="92">
        <v>55.4</v>
      </c>
      <c r="H221" s="92">
        <v>2</v>
      </c>
      <c r="I221" s="26">
        <v>8</v>
      </c>
      <c r="J221" s="26"/>
      <c r="K221" s="2">
        <v>1</v>
      </c>
      <c r="L221" s="2" t="s">
        <v>466</v>
      </c>
      <c r="M221" s="74"/>
      <c r="N221" s="33">
        <f t="shared" si="3"/>
        <v>0</v>
      </c>
      <c r="O221" s="7"/>
    </row>
    <row r="222" spans="1:15" ht="22.1" customHeight="1" x14ac:dyDescent="0.4">
      <c r="A222" s="95">
        <v>1</v>
      </c>
      <c r="B222" s="90" t="s">
        <v>1009</v>
      </c>
      <c r="C222" s="91" t="s">
        <v>1001</v>
      </c>
      <c r="D222" s="26" t="s">
        <v>930</v>
      </c>
      <c r="E222" s="26" t="s">
        <v>1018</v>
      </c>
      <c r="F222" s="92">
        <v>26.12</v>
      </c>
      <c r="G222" s="92">
        <v>69.3</v>
      </c>
      <c r="H222" s="92">
        <v>2</v>
      </c>
      <c r="I222" s="26">
        <v>8</v>
      </c>
      <c r="J222" s="26"/>
      <c r="K222" s="2">
        <v>1</v>
      </c>
      <c r="L222" s="2" t="s">
        <v>466</v>
      </c>
      <c r="M222" s="74"/>
      <c r="N222" s="33">
        <f t="shared" si="3"/>
        <v>0</v>
      </c>
      <c r="O222" s="7"/>
    </row>
    <row r="223" spans="1:15" ht="22.1" customHeight="1" x14ac:dyDescent="0.4">
      <c r="A223" s="95">
        <v>1</v>
      </c>
      <c r="B223" s="90" t="s">
        <v>1010</v>
      </c>
      <c r="C223" s="91" t="s">
        <v>1001</v>
      </c>
      <c r="D223" s="26" t="s">
        <v>930</v>
      </c>
      <c r="E223" s="26" t="s">
        <v>1019</v>
      </c>
      <c r="F223" s="92">
        <v>119.46</v>
      </c>
      <c r="G223" s="92">
        <v>298.64999999999998</v>
      </c>
      <c r="H223" s="92">
        <v>2</v>
      </c>
      <c r="I223" s="26">
        <v>8</v>
      </c>
      <c r="J223" s="26"/>
      <c r="K223" s="2">
        <v>1</v>
      </c>
      <c r="L223" s="2" t="s">
        <v>466</v>
      </c>
      <c r="M223" s="74"/>
      <c r="N223" s="33">
        <f t="shared" si="3"/>
        <v>0</v>
      </c>
      <c r="O223" s="7"/>
    </row>
    <row r="224" spans="1:15" ht="22.1" customHeight="1" x14ac:dyDescent="0.4">
      <c r="A224" s="95">
        <v>1</v>
      </c>
      <c r="B224" s="90" t="s">
        <v>1029</v>
      </c>
      <c r="C224" s="91" t="s">
        <v>1020</v>
      </c>
      <c r="D224" s="26" t="s">
        <v>930</v>
      </c>
      <c r="E224" s="26" t="s">
        <v>1021</v>
      </c>
      <c r="F224" s="92">
        <v>14.8</v>
      </c>
      <c r="G224" s="92">
        <v>40.299999999999997</v>
      </c>
      <c r="H224" s="92">
        <v>2</v>
      </c>
      <c r="I224" s="26">
        <v>8</v>
      </c>
      <c r="J224" s="26"/>
      <c r="K224" s="2">
        <v>1</v>
      </c>
      <c r="L224" s="2" t="s">
        <v>466</v>
      </c>
      <c r="M224" s="74"/>
      <c r="N224" s="33">
        <f t="shared" si="3"/>
        <v>0</v>
      </c>
      <c r="O224" s="7"/>
    </row>
    <row r="225" spans="1:15" ht="22.1" customHeight="1" x14ac:dyDescent="0.4">
      <c r="A225" s="95">
        <v>1</v>
      </c>
      <c r="B225" s="90" t="s">
        <v>1030</v>
      </c>
      <c r="C225" s="91" t="s">
        <v>1020</v>
      </c>
      <c r="D225" s="26" t="s">
        <v>930</v>
      </c>
      <c r="E225" s="26" t="s">
        <v>1022</v>
      </c>
      <c r="F225" s="92">
        <v>14.9</v>
      </c>
      <c r="G225" s="92">
        <v>40.869999999999997</v>
      </c>
      <c r="H225" s="92">
        <v>2</v>
      </c>
      <c r="I225" s="26">
        <v>8</v>
      </c>
      <c r="J225" s="26"/>
      <c r="K225" s="2">
        <v>1</v>
      </c>
      <c r="L225" s="2" t="s">
        <v>466</v>
      </c>
      <c r="M225" s="74"/>
      <c r="N225" s="33">
        <f t="shared" si="3"/>
        <v>0</v>
      </c>
      <c r="O225" s="7"/>
    </row>
    <row r="226" spans="1:15" ht="22.1" customHeight="1" x14ac:dyDescent="0.4">
      <c r="A226" s="95">
        <v>1</v>
      </c>
      <c r="B226" s="90" t="s">
        <v>1031</v>
      </c>
      <c r="C226" s="91" t="s">
        <v>1020</v>
      </c>
      <c r="D226" s="26" t="s">
        <v>930</v>
      </c>
      <c r="E226" s="26" t="s">
        <v>1023</v>
      </c>
      <c r="F226" s="92">
        <v>15.08</v>
      </c>
      <c r="G226" s="92">
        <v>41.3</v>
      </c>
      <c r="H226" s="92">
        <v>2</v>
      </c>
      <c r="I226" s="26">
        <v>8</v>
      </c>
      <c r="J226" s="26"/>
      <c r="K226" s="2">
        <v>1</v>
      </c>
      <c r="L226" s="2" t="s">
        <v>466</v>
      </c>
      <c r="M226" s="74"/>
      <c r="N226" s="33">
        <f t="shared" si="3"/>
        <v>0</v>
      </c>
      <c r="O226" s="7"/>
    </row>
    <row r="227" spans="1:15" ht="22.1" customHeight="1" x14ac:dyDescent="0.4">
      <c r="A227" s="95">
        <v>1</v>
      </c>
      <c r="B227" s="90" t="s">
        <v>1032</v>
      </c>
      <c r="C227" s="91" t="s">
        <v>1020</v>
      </c>
      <c r="D227" s="26" t="s">
        <v>930</v>
      </c>
      <c r="E227" s="26" t="s">
        <v>1024</v>
      </c>
      <c r="F227" s="92">
        <v>15.5</v>
      </c>
      <c r="G227" s="92">
        <v>42.1</v>
      </c>
      <c r="H227" s="92">
        <v>2</v>
      </c>
      <c r="I227" s="26">
        <v>8</v>
      </c>
      <c r="J227" s="26"/>
      <c r="K227" s="2">
        <v>1</v>
      </c>
      <c r="L227" s="2" t="s">
        <v>466</v>
      </c>
      <c r="M227" s="74"/>
      <c r="N227" s="33">
        <f t="shared" si="3"/>
        <v>0</v>
      </c>
      <c r="O227" s="7"/>
    </row>
    <row r="228" spans="1:15" ht="22.1" customHeight="1" x14ac:dyDescent="0.4">
      <c r="A228" s="95">
        <v>1</v>
      </c>
      <c r="B228" s="90" t="s">
        <v>1033</v>
      </c>
      <c r="C228" s="91" t="s">
        <v>1020</v>
      </c>
      <c r="D228" s="26" t="s">
        <v>930</v>
      </c>
      <c r="E228" s="26" t="s">
        <v>1025</v>
      </c>
      <c r="F228" s="92">
        <v>15.55</v>
      </c>
      <c r="G228" s="92">
        <v>42.1</v>
      </c>
      <c r="H228" s="92">
        <v>2</v>
      </c>
      <c r="I228" s="26">
        <v>8</v>
      </c>
      <c r="J228" s="26"/>
      <c r="K228" s="2">
        <v>1</v>
      </c>
      <c r="L228" s="2" t="s">
        <v>466</v>
      </c>
      <c r="M228" s="74"/>
      <c r="N228" s="33">
        <f t="shared" si="3"/>
        <v>0</v>
      </c>
      <c r="O228" s="7"/>
    </row>
    <row r="229" spans="1:15" ht="22.1" customHeight="1" x14ac:dyDescent="0.4">
      <c r="A229" s="95">
        <v>1</v>
      </c>
      <c r="B229" s="90" t="s">
        <v>1034</v>
      </c>
      <c r="C229" s="91" t="s">
        <v>1020</v>
      </c>
      <c r="D229" s="26" t="s">
        <v>930</v>
      </c>
      <c r="E229" s="26" t="s">
        <v>1026</v>
      </c>
      <c r="F229" s="92">
        <v>15.1</v>
      </c>
      <c r="G229" s="92">
        <v>41</v>
      </c>
      <c r="H229" s="92">
        <v>2</v>
      </c>
      <c r="I229" s="26">
        <v>8</v>
      </c>
      <c r="J229" s="26"/>
      <c r="K229" s="2">
        <v>1</v>
      </c>
      <c r="L229" s="2" t="s">
        <v>466</v>
      </c>
      <c r="M229" s="74"/>
      <c r="N229" s="33">
        <f t="shared" si="3"/>
        <v>0</v>
      </c>
      <c r="O229" s="7"/>
    </row>
    <row r="230" spans="1:15" ht="22.1" customHeight="1" x14ac:dyDescent="0.4">
      <c r="A230" s="95">
        <v>1</v>
      </c>
      <c r="B230" s="90" t="s">
        <v>1035</v>
      </c>
      <c r="C230" s="91" t="s">
        <v>1020</v>
      </c>
      <c r="D230" s="26" t="s">
        <v>930</v>
      </c>
      <c r="E230" s="26" t="s">
        <v>1027</v>
      </c>
      <c r="F230" s="92">
        <v>14.9</v>
      </c>
      <c r="G230" s="92">
        <v>40.5</v>
      </c>
      <c r="H230" s="92">
        <v>2</v>
      </c>
      <c r="I230" s="26">
        <v>8</v>
      </c>
      <c r="J230" s="26"/>
      <c r="K230" s="2">
        <v>1</v>
      </c>
      <c r="L230" s="2" t="s">
        <v>466</v>
      </c>
      <c r="M230" s="74"/>
      <c r="N230" s="33">
        <f t="shared" si="3"/>
        <v>0</v>
      </c>
      <c r="O230" s="7"/>
    </row>
    <row r="231" spans="1:15" ht="22.1" customHeight="1" x14ac:dyDescent="0.4">
      <c r="A231" s="95">
        <v>1</v>
      </c>
      <c r="B231" s="90" t="s">
        <v>1036</v>
      </c>
      <c r="C231" s="91" t="s">
        <v>1020</v>
      </c>
      <c r="D231" s="26" t="s">
        <v>930</v>
      </c>
      <c r="E231" s="26" t="s">
        <v>1028</v>
      </c>
      <c r="F231" s="92">
        <v>14.8</v>
      </c>
      <c r="G231" s="92">
        <v>40.200000000000003</v>
      </c>
      <c r="H231" s="92">
        <v>2</v>
      </c>
      <c r="I231" s="26">
        <v>8</v>
      </c>
      <c r="J231" s="26"/>
      <c r="K231" s="2">
        <v>1</v>
      </c>
      <c r="L231" s="2" t="s">
        <v>466</v>
      </c>
      <c r="M231" s="74"/>
      <c r="N231" s="33">
        <f t="shared" si="3"/>
        <v>0</v>
      </c>
      <c r="O231" s="7"/>
    </row>
    <row r="232" spans="1:15" ht="22.1" customHeight="1" x14ac:dyDescent="0.4">
      <c r="A232" s="95">
        <v>1</v>
      </c>
      <c r="B232" s="90" t="s">
        <v>1048</v>
      </c>
      <c r="C232" s="91" t="s">
        <v>1037</v>
      </c>
      <c r="D232" s="26" t="s">
        <v>930</v>
      </c>
      <c r="E232" s="26" t="s">
        <v>1039</v>
      </c>
      <c r="F232" s="92">
        <v>14.3</v>
      </c>
      <c r="G232" s="92">
        <v>38.6</v>
      </c>
      <c r="H232" s="92">
        <v>2</v>
      </c>
      <c r="I232" s="26">
        <v>8</v>
      </c>
      <c r="J232" s="26"/>
      <c r="K232" s="2">
        <v>1</v>
      </c>
      <c r="L232" s="2" t="s">
        <v>466</v>
      </c>
      <c r="M232" s="74"/>
      <c r="N232" s="33">
        <f t="shared" si="3"/>
        <v>0</v>
      </c>
      <c r="O232" s="7"/>
    </row>
    <row r="233" spans="1:15" ht="22.1" customHeight="1" x14ac:dyDescent="0.4">
      <c r="A233" s="95">
        <v>1</v>
      </c>
      <c r="B233" s="90" t="s">
        <v>1049</v>
      </c>
      <c r="C233" s="91" t="s">
        <v>1037</v>
      </c>
      <c r="D233" s="26" t="s">
        <v>930</v>
      </c>
      <c r="E233" s="26" t="s">
        <v>1040</v>
      </c>
      <c r="F233" s="92">
        <v>14.4</v>
      </c>
      <c r="G233" s="92">
        <v>38.799999999999997</v>
      </c>
      <c r="H233" s="92">
        <v>2</v>
      </c>
      <c r="I233" s="26">
        <v>8</v>
      </c>
      <c r="J233" s="26"/>
      <c r="K233" s="2">
        <v>1</v>
      </c>
      <c r="L233" s="2" t="s">
        <v>466</v>
      </c>
      <c r="M233" s="74"/>
      <c r="N233" s="33">
        <f t="shared" si="3"/>
        <v>0</v>
      </c>
      <c r="O233" s="7"/>
    </row>
    <row r="234" spans="1:15" ht="22.1" customHeight="1" x14ac:dyDescent="0.4">
      <c r="A234" s="95">
        <v>1</v>
      </c>
      <c r="B234" s="90" t="s">
        <v>1050</v>
      </c>
      <c r="C234" s="91" t="s">
        <v>1037</v>
      </c>
      <c r="D234" s="26" t="s">
        <v>930</v>
      </c>
      <c r="E234" s="26" t="s">
        <v>1041</v>
      </c>
      <c r="F234" s="92">
        <v>14.3</v>
      </c>
      <c r="G234" s="92">
        <v>38.6</v>
      </c>
      <c r="H234" s="92">
        <v>2</v>
      </c>
      <c r="I234" s="26">
        <v>8</v>
      </c>
      <c r="J234" s="26"/>
      <c r="K234" s="2">
        <v>1</v>
      </c>
      <c r="L234" s="2" t="s">
        <v>466</v>
      </c>
      <c r="M234" s="74"/>
      <c r="N234" s="33">
        <f t="shared" si="3"/>
        <v>0</v>
      </c>
      <c r="O234" s="7"/>
    </row>
    <row r="235" spans="1:15" ht="22.1" customHeight="1" x14ac:dyDescent="0.4">
      <c r="A235" s="95">
        <v>1</v>
      </c>
      <c r="B235" s="90" t="s">
        <v>1051</v>
      </c>
      <c r="C235" s="91" t="s">
        <v>1037</v>
      </c>
      <c r="D235" s="26" t="s">
        <v>930</v>
      </c>
      <c r="E235" s="26" t="s">
        <v>1042</v>
      </c>
      <c r="F235" s="92">
        <v>14.5</v>
      </c>
      <c r="G235" s="92">
        <v>39.1</v>
      </c>
      <c r="H235" s="92">
        <v>2</v>
      </c>
      <c r="I235" s="26">
        <v>8</v>
      </c>
      <c r="J235" s="26"/>
      <c r="K235" s="2">
        <v>1</v>
      </c>
      <c r="L235" s="2" t="s">
        <v>466</v>
      </c>
      <c r="M235" s="74"/>
      <c r="N235" s="33">
        <f t="shared" si="3"/>
        <v>0</v>
      </c>
      <c r="O235" s="7"/>
    </row>
    <row r="236" spans="1:15" ht="22.1" customHeight="1" x14ac:dyDescent="0.4">
      <c r="A236" s="95">
        <v>1</v>
      </c>
      <c r="B236" s="90" t="s">
        <v>1052</v>
      </c>
      <c r="C236" s="91" t="s">
        <v>1037</v>
      </c>
      <c r="D236" s="26" t="s">
        <v>930</v>
      </c>
      <c r="E236" s="26" t="s">
        <v>1043</v>
      </c>
      <c r="F236" s="92">
        <v>14.4</v>
      </c>
      <c r="G236" s="92">
        <v>39.29</v>
      </c>
      <c r="H236" s="92">
        <v>2</v>
      </c>
      <c r="I236" s="26">
        <v>8</v>
      </c>
      <c r="J236" s="26"/>
      <c r="K236" s="2">
        <v>1</v>
      </c>
      <c r="L236" s="2" t="s">
        <v>466</v>
      </c>
      <c r="M236" s="74"/>
      <c r="N236" s="33">
        <f t="shared" si="3"/>
        <v>0</v>
      </c>
      <c r="O236" s="7"/>
    </row>
    <row r="237" spans="1:15" ht="22.1" customHeight="1" x14ac:dyDescent="0.4">
      <c r="A237" s="95">
        <v>1</v>
      </c>
      <c r="B237" s="90" t="s">
        <v>1053</v>
      </c>
      <c r="C237" s="91" t="s">
        <v>1037</v>
      </c>
      <c r="D237" s="26" t="s">
        <v>930</v>
      </c>
      <c r="E237" s="26" t="s">
        <v>1044</v>
      </c>
      <c r="F237" s="92">
        <v>13.63</v>
      </c>
      <c r="G237" s="92">
        <v>46.9</v>
      </c>
      <c r="H237" s="92">
        <v>2</v>
      </c>
      <c r="I237" s="26">
        <v>8</v>
      </c>
      <c r="J237" s="26"/>
      <c r="K237" s="2">
        <v>1</v>
      </c>
      <c r="L237" s="2" t="s">
        <v>466</v>
      </c>
      <c r="M237" s="74"/>
      <c r="N237" s="33">
        <f t="shared" si="3"/>
        <v>0</v>
      </c>
      <c r="O237" s="7"/>
    </row>
    <row r="238" spans="1:15" ht="22.1" customHeight="1" x14ac:dyDescent="0.4">
      <c r="A238" s="95">
        <v>1</v>
      </c>
      <c r="B238" s="90" t="s">
        <v>1054</v>
      </c>
      <c r="C238" s="91" t="s">
        <v>1037</v>
      </c>
      <c r="D238" s="26" t="s">
        <v>930</v>
      </c>
      <c r="E238" s="26" t="s">
        <v>1045</v>
      </c>
      <c r="F238" s="92">
        <v>16.68</v>
      </c>
      <c r="G238" s="92">
        <v>44.5</v>
      </c>
      <c r="H238" s="92">
        <v>2</v>
      </c>
      <c r="I238" s="26">
        <v>8</v>
      </c>
      <c r="J238" s="26"/>
      <c r="K238" s="2">
        <v>1</v>
      </c>
      <c r="L238" s="2" t="s">
        <v>466</v>
      </c>
      <c r="M238" s="74"/>
      <c r="N238" s="33">
        <f t="shared" si="3"/>
        <v>0</v>
      </c>
      <c r="O238" s="7"/>
    </row>
    <row r="239" spans="1:15" ht="22.1" customHeight="1" x14ac:dyDescent="0.4">
      <c r="A239" s="95">
        <v>1</v>
      </c>
      <c r="B239" s="90" t="s">
        <v>1055</v>
      </c>
      <c r="C239" s="91" t="s">
        <v>1037</v>
      </c>
      <c r="D239" s="26" t="s">
        <v>930</v>
      </c>
      <c r="E239" s="26" t="s">
        <v>1046</v>
      </c>
      <c r="F239" s="92">
        <v>16.399999999999999</v>
      </c>
      <c r="G239" s="92">
        <v>43.09</v>
      </c>
      <c r="H239" s="92">
        <v>2</v>
      </c>
      <c r="I239" s="26">
        <v>8</v>
      </c>
      <c r="J239" s="26"/>
      <c r="K239" s="2">
        <v>1</v>
      </c>
      <c r="L239" s="2" t="s">
        <v>466</v>
      </c>
      <c r="M239" s="74"/>
      <c r="N239" s="33">
        <f t="shared" si="3"/>
        <v>0</v>
      </c>
      <c r="O239" s="7"/>
    </row>
    <row r="240" spans="1:15" ht="22.1" customHeight="1" x14ac:dyDescent="0.4">
      <c r="A240" s="95">
        <v>1</v>
      </c>
      <c r="B240" s="90" t="s">
        <v>1056</v>
      </c>
      <c r="C240" s="91" t="s">
        <v>1037</v>
      </c>
      <c r="D240" s="26" t="s">
        <v>930</v>
      </c>
      <c r="E240" s="26" t="s">
        <v>1047</v>
      </c>
      <c r="F240" s="92">
        <v>36.200000000000003</v>
      </c>
      <c r="G240" s="92">
        <v>140.97</v>
      </c>
      <c r="H240" s="92">
        <v>2</v>
      </c>
      <c r="I240" s="26">
        <v>8</v>
      </c>
      <c r="J240" s="26"/>
      <c r="K240" s="2">
        <v>1</v>
      </c>
      <c r="L240" s="2" t="s">
        <v>466</v>
      </c>
      <c r="M240" s="74"/>
      <c r="N240" s="33">
        <f t="shared" si="3"/>
        <v>0</v>
      </c>
      <c r="O240" s="7"/>
    </row>
    <row r="241" spans="1:15" ht="22.1" customHeight="1" x14ac:dyDescent="0.4">
      <c r="A241" s="95">
        <v>1</v>
      </c>
      <c r="B241" s="90" t="s">
        <v>1057</v>
      </c>
      <c r="C241" s="91" t="s">
        <v>1037</v>
      </c>
      <c r="D241" s="26" t="s">
        <v>930</v>
      </c>
      <c r="E241" s="26" t="s">
        <v>1038</v>
      </c>
      <c r="F241" s="92">
        <v>59.96</v>
      </c>
      <c r="G241" s="92">
        <v>161.88999999999999</v>
      </c>
      <c r="H241" s="92">
        <v>2</v>
      </c>
      <c r="I241" s="26">
        <v>8</v>
      </c>
      <c r="J241" s="26"/>
      <c r="K241" s="2">
        <v>1</v>
      </c>
      <c r="L241" s="2" t="s">
        <v>466</v>
      </c>
      <c r="M241" s="74"/>
      <c r="N241" s="33">
        <f t="shared" si="3"/>
        <v>0</v>
      </c>
      <c r="O241" s="7"/>
    </row>
    <row r="242" spans="1:15" ht="22.1" customHeight="1" x14ac:dyDescent="0.4">
      <c r="A242" s="95">
        <v>1</v>
      </c>
      <c r="B242" s="90" t="s">
        <v>1061</v>
      </c>
      <c r="C242" s="91" t="s">
        <v>1058</v>
      </c>
      <c r="D242" s="26" t="s">
        <v>930</v>
      </c>
      <c r="E242" s="26" t="s">
        <v>1059</v>
      </c>
      <c r="F242" s="92">
        <v>117.38</v>
      </c>
      <c r="G242" s="92">
        <v>316.93</v>
      </c>
      <c r="H242" s="92">
        <v>2</v>
      </c>
      <c r="I242" s="26">
        <v>8</v>
      </c>
      <c r="J242" s="26"/>
      <c r="K242" s="2">
        <v>1</v>
      </c>
      <c r="L242" s="2" t="s">
        <v>466</v>
      </c>
      <c r="M242" s="74"/>
      <c r="N242" s="33">
        <f t="shared" si="3"/>
        <v>0</v>
      </c>
      <c r="O242" s="7"/>
    </row>
    <row r="243" spans="1:15" ht="22.1" customHeight="1" x14ac:dyDescent="0.4">
      <c r="A243" s="95">
        <v>1</v>
      </c>
      <c r="B243" s="90" t="s">
        <v>1062</v>
      </c>
      <c r="C243" s="91" t="s">
        <v>1058</v>
      </c>
      <c r="D243" s="26" t="s">
        <v>930</v>
      </c>
      <c r="E243" s="26" t="s">
        <v>1060</v>
      </c>
      <c r="F243" s="92">
        <v>21.24</v>
      </c>
      <c r="G243" s="92">
        <v>57.35</v>
      </c>
      <c r="H243" s="92">
        <v>2</v>
      </c>
      <c r="I243" s="26">
        <v>8</v>
      </c>
      <c r="J243" s="26"/>
      <c r="K243" s="2">
        <v>1</v>
      </c>
      <c r="L243" s="2" t="s">
        <v>466</v>
      </c>
      <c r="M243" s="74"/>
      <c r="N243" s="33">
        <f t="shared" si="3"/>
        <v>0</v>
      </c>
      <c r="O243" s="7"/>
    </row>
    <row r="244" spans="1:15" ht="22.1" customHeight="1" x14ac:dyDescent="0.4">
      <c r="A244" s="95">
        <v>1</v>
      </c>
      <c r="B244" s="90" t="s">
        <v>1082</v>
      </c>
      <c r="C244" s="91" t="s">
        <v>1063</v>
      </c>
      <c r="D244" s="26" t="s">
        <v>451</v>
      </c>
      <c r="E244" s="26" t="s">
        <v>1064</v>
      </c>
      <c r="F244" s="92">
        <v>5.6</v>
      </c>
      <c r="G244" s="92">
        <v>14</v>
      </c>
      <c r="H244" s="92">
        <v>2</v>
      </c>
      <c r="I244" s="26">
        <v>8</v>
      </c>
      <c r="J244" s="26" t="s">
        <v>1081</v>
      </c>
      <c r="K244" s="26">
        <v>2</v>
      </c>
      <c r="L244" s="2" t="s">
        <v>465</v>
      </c>
      <c r="M244" s="74"/>
      <c r="N244" s="33">
        <f t="shared" si="3"/>
        <v>0</v>
      </c>
      <c r="O244" s="7"/>
    </row>
    <row r="245" spans="1:15" ht="22.1" customHeight="1" x14ac:dyDescent="0.4">
      <c r="A245" s="95">
        <v>1</v>
      </c>
      <c r="B245" s="90" t="s">
        <v>1083</v>
      </c>
      <c r="C245" s="91" t="s">
        <v>1063</v>
      </c>
      <c r="D245" s="26" t="s">
        <v>451</v>
      </c>
      <c r="E245" s="26" t="s">
        <v>1065</v>
      </c>
      <c r="F245" s="92">
        <v>2.7</v>
      </c>
      <c r="G245" s="92">
        <v>6.8</v>
      </c>
      <c r="H245" s="92">
        <v>2</v>
      </c>
      <c r="I245" s="26">
        <v>8</v>
      </c>
      <c r="J245" s="26" t="s">
        <v>1081</v>
      </c>
      <c r="K245" s="26">
        <v>2</v>
      </c>
      <c r="L245" s="2" t="s">
        <v>465</v>
      </c>
      <c r="M245" s="74"/>
      <c r="N245" s="33">
        <f t="shared" si="3"/>
        <v>0</v>
      </c>
      <c r="O245" s="7"/>
    </row>
    <row r="246" spans="1:15" ht="22.1" customHeight="1" x14ac:dyDescent="0.4">
      <c r="A246" s="95">
        <v>1</v>
      </c>
      <c r="B246" s="90" t="s">
        <v>1084</v>
      </c>
      <c r="C246" s="91" t="s">
        <v>1063</v>
      </c>
      <c r="D246" s="26" t="s">
        <v>451</v>
      </c>
      <c r="E246" s="26" t="s">
        <v>1066</v>
      </c>
      <c r="F246" s="92">
        <v>10.9</v>
      </c>
      <c r="G246" s="92">
        <v>29.8</v>
      </c>
      <c r="H246" s="92">
        <v>3</v>
      </c>
      <c r="I246" s="26">
        <v>7</v>
      </c>
      <c r="J246" s="26" t="s">
        <v>1081</v>
      </c>
      <c r="K246" s="26">
        <v>2</v>
      </c>
      <c r="L246" s="2" t="s">
        <v>465</v>
      </c>
      <c r="M246" s="74"/>
      <c r="N246" s="33">
        <f t="shared" si="3"/>
        <v>0</v>
      </c>
      <c r="O246" s="7"/>
    </row>
    <row r="247" spans="1:15" ht="22.1" customHeight="1" x14ac:dyDescent="0.4">
      <c r="A247" s="95">
        <v>1</v>
      </c>
      <c r="B247" s="90" t="s">
        <v>1102</v>
      </c>
      <c r="C247" s="91" t="s">
        <v>1063</v>
      </c>
      <c r="D247" s="26" t="s">
        <v>451</v>
      </c>
      <c r="E247" s="26" t="s">
        <v>1067</v>
      </c>
      <c r="F247" s="92">
        <v>6.6</v>
      </c>
      <c r="G247" s="92">
        <v>16.5</v>
      </c>
      <c r="H247" s="92">
        <v>2</v>
      </c>
      <c r="I247" s="26">
        <v>8</v>
      </c>
      <c r="J247" s="26" t="s">
        <v>1081</v>
      </c>
      <c r="K247" s="26">
        <v>2</v>
      </c>
      <c r="L247" s="2" t="s">
        <v>465</v>
      </c>
      <c r="M247" s="74"/>
      <c r="N247" s="33">
        <f t="shared" si="3"/>
        <v>0</v>
      </c>
      <c r="O247" s="7"/>
    </row>
    <row r="248" spans="1:15" ht="22.1" customHeight="1" x14ac:dyDescent="0.4">
      <c r="A248" s="95">
        <v>1</v>
      </c>
      <c r="B248" s="90" t="s">
        <v>1085</v>
      </c>
      <c r="C248" s="91" t="s">
        <v>1063</v>
      </c>
      <c r="D248" s="26" t="s">
        <v>451</v>
      </c>
      <c r="E248" s="26" t="s">
        <v>1068</v>
      </c>
      <c r="F248" s="92">
        <v>12.2</v>
      </c>
      <c r="G248" s="92">
        <v>31</v>
      </c>
      <c r="H248" s="92">
        <v>2</v>
      </c>
      <c r="I248" s="26">
        <v>8</v>
      </c>
      <c r="J248" s="26" t="s">
        <v>1081</v>
      </c>
      <c r="K248" s="26">
        <v>2</v>
      </c>
      <c r="L248" s="2" t="s">
        <v>465</v>
      </c>
      <c r="M248" s="74"/>
      <c r="N248" s="33">
        <f t="shared" si="3"/>
        <v>0</v>
      </c>
      <c r="O248" s="7"/>
    </row>
    <row r="249" spans="1:15" ht="22.1" customHeight="1" x14ac:dyDescent="0.4">
      <c r="A249" s="95">
        <v>1</v>
      </c>
      <c r="B249" s="90" t="s">
        <v>1086</v>
      </c>
      <c r="C249" s="91" t="s">
        <v>1063</v>
      </c>
      <c r="D249" s="26" t="s">
        <v>451</v>
      </c>
      <c r="E249" s="26" t="s">
        <v>1069</v>
      </c>
      <c r="F249" s="92">
        <v>43.8</v>
      </c>
      <c r="G249" s="92">
        <v>110</v>
      </c>
      <c r="H249" s="92">
        <v>2</v>
      </c>
      <c r="I249" s="26">
        <v>8</v>
      </c>
      <c r="J249" s="26" t="s">
        <v>1081</v>
      </c>
      <c r="K249" s="26">
        <v>2</v>
      </c>
      <c r="L249" s="2" t="s">
        <v>465</v>
      </c>
      <c r="M249" s="74"/>
      <c r="N249" s="33">
        <f t="shared" si="3"/>
        <v>0</v>
      </c>
      <c r="O249" s="7"/>
    </row>
    <row r="250" spans="1:15" ht="22.1" customHeight="1" x14ac:dyDescent="0.4">
      <c r="A250" s="95">
        <v>1</v>
      </c>
      <c r="B250" s="90" t="s">
        <v>1117</v>
      </c>
      <c r="C250" s="91" t="s">
        <v>1063</v>
      </c>
      <c r="D250" s="26" t="s">
        <v>451</v>
      </c>
      <c r="E250" s="26" t="s">
        <v>1070</v>
      </c>
      <c r="F250" s="92">
        <v>5.8</v>
      </c>
      <c r="G250" s="92">
        <v>14.5</v>
      </c>
      <c r="H250" s="92">
        <v>2</v>
      </c>
      <c r="I250" s="26">
        <v>8</v>
      </c>
      <c r="J250" s="26" t="s">
        <v>1081</v>
      </c>
      <c r="K250" s="26">
        <v>2</v>
      </c>
      <c r="L250" s="2" t="s">
        <v>465</v>
      </c>
      <c r="M250" s="74"/>
      <c r="N250" s="33">
        <f t="shared" si="3"/>
        <v>0</v>
      </c>
      <c r="O250" s="7"/>
    </row>
    <row r="251" spans="1:15" ht="22.1" customHeight="1" x14ac:dyDescent="0.4">
      <c r="A251" s="95">
        <v>1</v>
      </c>
      <c r="B251" s="90" t="s">
        <v>1087</v>
      </c>
      <c r="C251" s="91" t="s">
        <v>1071</v>
      </c>
      <c r="D251" s="26" t="s">
        <v>451</v>
      </c>
      <c r="E251" s="26" t="s">
        <v>1072</v>
      </c>
      <c r="F251" s="92">
        <v>57.5</v>
      </c>
      <c r="G251" s="92">
        <v>144</v>
      </c>
      <c r="H251" s="92">
        <v>3</v>
      </c>
      <c r="I251" s="26">
        <v>7</v>
      </c>
      <c r="J251" s="26" t="s">
        <v>1081</v>
      </c>
      <c r="K251" s="26">
        <v>2</v>
      </c>
      <c r="L251" s="2" t="s">
        <v>465</v>
      </c>
      <c r="M251" s="74"/>
      <c r="N251" s="33">
        <f t="shared" si="3"/>
        <v>0</v>
      </c>
      <c r="O251" s="7"/>
    </row>
    <row r="252" spans="1:15" ht="22.1" customHeight="1" x14ac:dyDescent="0.4">
      <c r="A252" s="95">
        <v>1</v>
      </c>
      <c r="B252" s="90" t="s">
        <v>1088</v>
      </c>
      <c r="C252" s="91" t="s">
        <v>1071</v>
      </c>
      <c r="D252" s="26" t="s">
        <v>451</v>
      </c>
      <c r="E252" s="26" t="s">
        <v>1073</v>
      </c>
      <c r="F252" s="92">
        <v>4.5999999999999996</v>
      </c>
      <c r="G252" s="92">
        <v>11.5</v>
      </c>
      <c r="H252" s="92">
        <v>2</v>
      </c>
      <c r="I252" s="26">
        <v>8</v>
      </c>
      <c r="J252" s="26" t="s">
        <v>1081</v>
      </c>
      <c r="K252" s="26">
        <v>2</v>
      </c>
      <c r="L252" s="2" t="s">
        <v>465</v>
      </c>
      <c r="M252" s="74"/>
      <c r="N252" s="33">
        <f t="shared" si="3"/>
        <v>0</v>
      </c>
      <c r="O252" s="7"/>
    </row>
    <row r="253" spans="1:15" ht="22.1" customHeight="1" x14ac:dyDescent="0.4">
      <c r="A253" s="95">
        <v>1</v>
      </c>
      <c r="B253" s="90" t="s">
        <v>1089</v>
      </c>
      <c r="C253" s="91" t="s">
        <v>1063</v>
      </c>
      <c r="D253" s="26" t="s">
        <v>451</v>
      </c>
      <c r="E253" s="26" t="s">
        <v>1074</v>
      </c>
      <c r="F253" s="92">
        <v>8.4</v>
      </c>
      <c r="G253" s="92">
        <v>21</v>
      </c>
      <c r="H253" s="92">
        <v>3</v>
      </c>
      <c r="I253" s="26">
        <v>7</v>
      </c>
      <c r="J253" s="26" t="s">
        <v>1081</v>
      </c>
      <c r="K253" s="26">
        <v>2</v>
      </c>
      <c r="L253" s="2" t="s">
        <v>465</v>
      </c>
      <c r="M253" s="74"/>
      <c r="N253" s="33">
        <f t="shared" ref="N253:N255" si="4">M253*K253</f>
        <v>0</v>
      </c>
      <c r="O253" s="7"/>
    </row>
    <row r="254" spans="1:15" ht="22.1" customHeight="1" x14ac:dyDescent="0.4">
      <c r="A254" s="95">
        <v>1</v>
      </c>
      <c r="B254" s="90" t="s">
        <v>1101</v>
      </c>
      <c r="C254" s="91" t="s">
        <v>1063</v>
      </c>
      <c r="D254" s="26" t="s">
        <v>451</v>
      </c>
      <c r="E254" s="26" t="s">
        <v>1075</v>
      </c>
      <c r="F254" s="92">
        <v>11.9</v>
      </c>
      <c r="G254" s="92">
        <v>29.8</v>
      </c>
      <c r="H254" s="92">
        <v>2</v>
      </c>
      <c r="I254" s="26">
        <v>8</v>
      </c>
      <c r="J254" s="26" t="s">
        <v>1081</v>
      </c>
      <c r="K254" s="26">
        <v>2</v>
      </c>
      <c r="L254" s="2" t="s">
        <v>465</v>
      </c>
      <c r="M254" s="74"/>
      <c r="N254" s="33">
        <f t="shared" si="4"/>
        <v>0</v>
      </c>
      <c r="O254" s="7"/>
    </row>
    <row r="255" spans="1:15" ht="22.1" customHeight="1" x14ac:dyDescent="0.4">
      <c r="A255" s="95">
        <v>1</v>
      </c>
      <c r="B255" s="90" t="s">
        <v>1116</v>
      </c>
      <c r="C255" s="91" t="s">
        <v>1063</v>
      </c>
      <c r="D255" s="26" t="s">
        <v>451</v>
      </c>
      <c r="E255" s="26" t="s">
        <v>1076</v>
      </c>
      <c r="F255" s="92">
        <v>12.6</v>
      </c>
      <c r="G255" s="92">
        <v>31.5</v>
      </c>
      <c r="H255" s="92">
        <v>2</v>
      </c>
      <c r="I255" s="26">
        <v>8</v>
      </c>
      <c r="J255" s="26" t="s">
        <v>1081</v>
      </c>
      <c r="K255" s="26">
        <v>2</v>
      </c>
      <c r="L255" s="2" t="s">
        <v>465</v>
      </c>
      <c r="M255" s="74"/>
      <c r="N255" s="33">
        <f t="shared" si="4"/>
        <v>0</v>
      </c>
      <c r="O255" s="7"/>
    </row>
    <row r="256" spans="1:15" ht="22.1" customHeight="1" x14ac:dyDescent="0.4">
      <c r="B256" s="121" t="s">
        <v>471</v>
      </c>
      <c r="C256" s="122"/>
      <c r="D256" s="122"/>
      <c r="E256" s="122"/>
      <c r="F256" s="122"/>
      <c r="G256" s="122"/>
      <c r="H256" s="122"/>
      <c r="I256" s="122"/>
      <c r="J256" s="122"/>
      <c r="K256" s="122"/>
      <c r="L256" s="122"/>
      <c r="M256" s="123"/>
      <c r="N256" s="31">
        <f>SUM(N5:N255)</f>
        <v>0</v>
      </c>
      <c r="O256" s="7"/>
    </row>
    <row r="257" spans="2:15" ht="22.1" customHeight="1" x14ac:dyDescent="0.4">
      <c r="B257" s="100" t="s">
        <v>472</v>
      </c>
      <c r="C257" s="101"/>
      <c r="D257" s="101"/>
      <c r="E257" s="101"/>
      <c r="F257" s="101"/>
      <c r="G257" s="101"/>
      <c r="H257" s="101"/>
      <c r="I257" s="101"/>
      <c r="J257" s="101"/>
      <c r="K257" s="101"/>
      <c r="L257" s="101"/>
      <c r="M257" s="102"/>
      <c r="N257" s="32">
        <f>N256*1.2</f>
        <v>0</v>
      </c>
      <c r="O257" s="7"/>
    </row>
  </sheetData>
  <autoFilter ref="A3:O257" xr:uid="{00000000-0009-0000-0000-000002000000}"/>
  <mergeCells count="16">
    <mergeCell ref="B257:M257"/>
    <mergeCell ref="B1:N2"/>
    <mergeCell ref="A3:A4"/>
    <mergeCell ref="B3:B4"/>
    <mergeCell ref="C3:C4"/>
    <mergeCell ref="D3:D4"/>
    <mergeCell ref="E3:E4"/>
    <mergeCell ref="G3:G4"/>
    <mergeCell ref="H3:H4"/>
    <mergeCell ref="I3:I4"/>
    <mergeCell ref="J3:J4"/>
    <mergeCell ref="K3:K4"/>
    <mergeCell ref="L3:L4"/>
    <mergeCell ref="M3:M4"/>
    <mergeCell ref="N3:N4"/>
    <mergeCell ref="B256:M256"/>
  </mergeCells>
  <phoneticPr fontId="5" type="noConversion"/>
  <printOptions horizontalCentered="1" verticalCentered="1"/>
  <pageMargins left="0" right="0" top="0" bottom="0" header="0.31496062992125984" footer="0.31496062992125984"/>
  <pageSetup paperSize="9" scale="75" fitToHeight="0" orientation="landscape" r:id="rId1"/>
  <headerFooter>
    <oddFooter>&amp;R&amp;"+,Normal"&amp;8
P.G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GHSUD</vt:lpstr>
      <vt:lpstr>GHSA</vt:lpstr>
      <vt:lpstr>GHP</vt:lpstr>
      <vt:lpstr>GHP!Impression_des_titres</vt:lpstr>
      <vt:lpstr>GHSA!Impression_des_titres</vt:lpstr>
      <vt:lpstr>GHSUD!Impression_des_titres</vt:lpstr>
      <vt:lpstr>GHP!Zone_d_impression</vt:lpstr>
      <vt:lpstr>GHSA!Zone_d_impression</vt:lpstr>
      <vt:lpstr>GHSUD!Zone_d_impression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POSTIGO Guillaume</dc:creator>
  <cp:lastModifiedBy>Amandine DEMEURE</cp:lastModifiedBy>
  <cp:lastPrinted>2021-11-22T15:01:37Z</cp:lastPrinted>
  <dcterms:created xsi:type="dcterms:W3CDTF">2015-08-28T07:54:28Z</dcterms:created>
  <dcterms:modified xsi:type="dcterms:W3CDTF">2025-04-01T16:00:38Z</dcterms:modified>
</cp:coreProperties>
</file>